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95" windowWidth="6540" windowHeight="6015"/>
  </bookViews>
  <sheets>
    <sheet name="Inputs-Results" sheetId="1" r:id="rId1"/>
    <sheet name="Lookup" sheetId="2" r:id="rId2"/>
    <sheet name="Data" sheetId="3" r:id="rId3"/>
  </sheets>
  <definedNames>
    <definedName name="_xlnm._FilterDatabase" localSheetId="2" hidden="1">Data!$A$1:$T$3121</definedName>
    <definedName name="activecategorylist">Lookup!$C$3:$C$39</definedName>
    <definedName name="cppday">Lookup!$B$8:$B$12</definedName>
    <definedName name="criteria1">Lookup!$E$3:$G$4</definedName>
    <definedName name="criteria10">Lookup!$E$21:$G$22</definedName>
    <definedName name="criteria11">Lookup!$E$23:$G$24</definedName>
    <definedName name="criteria12">Lookup!$E$25:$G$26</definedName>
    <definedName name="criteria13">Lookup!$E$27:$G$28</definedName>
    <definedName name="criteria14">Lookup!$E$29:$G$30</definedName>
    <definedName name="criteria15">Lookup!$E$31:$G$32</definedName>
    <definedName name="criteria16">Lookup!$E$33:$G$34</definedName>
    <definedName name="criteria17">Lookup!$E$35:$G$36</definedName>
    <definedName name="criteria18">Lookup!$E$37:$G$38</definedName>
    <definedName name="criteria19">Lookup!$E$39:$G$40</definedName>
    <definedName name="criteria2">Lookup!$E$5:$G$6</definedName>
    <definedName name="criteria20">Lookup!$E$41:$G$42</definedName>
    <definedName name="criteria21">Lookup!$E$43:$G$44</definedName>
    <definedName name="criteria22">Lookup!$E$45:$G$46</definedName>
    <definedName name="criteria23">Lookup!$E$47:$G$48</definedName>
    <definedName name="criteria24">Lookup!$E$49:$G$50</definedName>
    <definedName name="criteria3">Lookup!$E$7:$G$8</definedName>
    <definedName name="criteria4">Lookup!$E$9:$G$10</definedName>
    <definedName name="criteria5">Lookup!$E$11:$G$12</definedName>
    <definedName name="criteria6">Lookup!$E$13:$G$14</definedName>
    <definedName name="criteria7">Lookup!$E$15:$G$16</definedName>
    <definedName name="criteria8">Lookup!$E$17:$G$18</definedName>
    <definedName name="criteria9">Lookup!$E$19:$G$20</definedName>
    <definedName name="data">Data!$A$1:$U$56673</definedName>
    <definedName name="daycriteria">Lookup!$E$51:$F$52</definedName>
    <definedName name="Typeofresult">Lookup!$B$3:$B$4</definedName>
  </definedNames>
  <calcPr calcId="145621"/>
</workbook>
</file>

<file path=xl/calcChain.xml><?xml version="1.0" encoding="utf-8"?>
<calcChain xmlns="http://schemas.openxmlformats.org/spreadsheetml/2006/main">
  <c r="F52" i="2" l="1"/>
  <c r="E52" i="2"/>
  <c r="F50" i="2"/>
  <c r="E50" i="2"/>
  <c r="F48" i="2"/>
  <c r="E48" i="2"/>
  <c r="F46" i="2"/>
  <c r="E46" i="2"/>
  <c r="F44" i="2"/>
  <c r="E44" i="2"/>
  <c r="F42" i="2"/>
  <c r="E42" i="2"/>
  <c r="F40" i="2"/>
  <c r="E40" i="2"/>
  <c r="F38" i="2"/>
  <c r="E38" i="2"/>
  <c r="F36" i="2"/>
  <c r="E36" i="2"/>
  <c r="F34" i="2"/>
  <c r="E34" i="2"/>
  <c r="F32" i="2"/>
  <c r="E32" i="2"/>
  <c r="F30" i="2"/>
  <c r="E30" i="2"/>
  <c r="F28" i="2"/>
  <c r="E28" i="2"/>
  <c r="F26" i="2"/>
  <c r="E26" i="2"/>
  <c r="F24" i="2"/>
  <c r="E24" i="2"/>
  <c r="F22" i="2"/>
  <c r="E22" i="2"/>
  <c r="F20" i="2"/>
  <c r="E20" i="2"/>
  <c r="F18" i="2"/>
  <c r="E18" i="2"/>
  <c r="F16" i="2"/>
  <c r="E16" i="2"/>
  <c r="F14" i="2"/>
  <c r="E14" i="2"/>
  <c r="F12" i="2"/>
  <c r="E12" i="2"/>
  <c r="F10" i="2"/>
  <c r="E10" i="2"/>
  <c r="F8" i="2"/>
  <c r="E8" i="2"/>
  <c r="F6" i="2"/>
  <c r="E6" i="2"/>
  <c r="F4" i="2"/>
  <c r="E4" i="2"/>
  <c r="L8" i="1"/>
  <c r="L23" i="1"/>
  <c r="L24" i="1"/>
  <c r="C15" i="1" l="1"/>
  <c r="G9" i="1"/>
  <c r="U24" i="1"/>
  <c r="U8" i="1"/>
  <c r="T23" i="1"/>
  <c r="T8" i="1"/>
  <c r="U23" i="1"/>
  <c r="T24" i="1"/>
  <c r="J32" i="1" l="1"/>
  <c r="I32" i="1"/>
  <c r="H32" i="1"/>
  <c r="G25" i="1"/>
  <c r="B16" i="1"/>
  <c r="G10" i="1"/>
  <c r="S6" i="1"/>
  <c r="J6" i="1"/>
  <c r="I6" i="1"/>
  <c r="H6" i="1"/>
  <c r="T9" i="1"/>
  <c r="U9" i="1"/>
  <c r="I8" i="1"/>
  <c r="L9" i="1"/>
  <c r="I25" i="1"/>
  <c r="H8" i="1"/>
  <c r="G26" i="1" l="1"/>
  <c r="G11" i="1"/>
  <c r="J8" i="1"/>
  <c r="X24" i="1"/>
  <c r="X8" i="1"/>
  <c r="X23" i="1"/>
  <c r="X9" i="1"/>
  <c r="P8" i="1"/>
  <c r="H25" i="1"/>
  <c r="H23" i="1"/>
  <c r="L10" i="1"/>
  <c r="I11" i="1"/>
  <c r="U25" i="1"/>
  <c r="O8" i="1"/>
  <c r="I26" i="1"/>
  <c r="T10" i="1"/>
  <c r="U10" i="1"/>
  <c r="T25" i="1"/>
  <c r="H11" i="1"/>
  <c r="N8" i="1"/>
  <c r="I24" i="1"/>
  <c r="I9" i="1"/>
  <c r="H9" i="1"/>
  <c r="L25" i="1"/>
  <c r="H10" i="1"/>
  <c r="Q8" i="1"/>
  <c r="M8" i="1"/>
  <c r="I10" i="1"/>
  <c r="H24" i="1"/>
  <c r="I23" i="1"/>
  <c r="X25" i="1" l="1"/>
  <c r="X10" i="1"/>
  <c r="G27" i="1"/>
  <c r="G12" i="1"/>
  <c r="J23" i="1"/>
  <c r="J9" i="1"/>
  <c r="J24" i="1"/>
  <c r="J11" i="1"/>
  <c r="J10" i="1"/>
  <c r="J25" i="1"/>
  <c r="K8" i="1"/>
  <c r="U26" i="1"/>
  <c r="U11" i="1"/>
  <c r="T11" i="1"/>
  <c r="L11" i="1"/>
  <c r="T26" i="1"/>
  <c r="L26" i="1"/>
  <c r="H26" i="1"/>
  <c r="K24" i="1" l="1"/>
  <c r="K25" i="1"/>
  <c r="K9" i="1"/>
  <c r="K10" i="1"/>
  <c r="K23" i="1"/>
  <c r="K11" i="1"/>
  <c r="X26" i="1"/>
  <c r="X11" i="1"/>
  <c r="J26" i="1"/>
  <c r="G28" i="1"/>
  <c r="G13" i="1"/>
  <c r="P24" i="1"/>
  <c r="P10" i="1"/>
  <c r="O23" i="1"/>
  <c r="P9" i="1"/>
  <c r="P11" i="1"/>
  <c r="M11" i="1"/>
  <c r="H27" i="1"/>
  <c r="M25" i="1"/>
  <c r="P23" i="1"/>
  <c r="Q24" i="1"/>
  <c r="Q10" i="1"/>
  <c r="O11" i="1"/>
  <c r="M10" i="1"/>
  <c r="N24" i="1"/>
  <c r="I27" i="1"/>
  <c r="I12" i="1"/>
  <c r="T27" i="1"/>
  <c r="Q23" i="1"/>
  <c r="H12" i="1"/>
  <c r="N9" i="1"/>
  <c r="M23" i="1"/>
  <c r="N25" i="1"/>
  <c r="N10" i="1"/>
  <c r="M24" i="1"/>
  <c r="P25" i="1"/>
  <c r="L12" i="1"/>
  <c r="O24" i="1"/>
  <c r="Q9" i="1"/>
  <c r="M9" i="1"/>
  <c r="O25" i="1"/>
  <c r="N23" i="1"/>
  <c r="Q25" i="1"/>
  <c r="N11" i="1"/>
  <c r="O10" i="1"/>
  <c r="T12" i="1"/>
  <c r="U27" i="1"/>
  <c r="O9" i="1"/>
  <c r="Q11" i="1"/>
  <c r="U12" i="1"/>
  <c r="L27" i="1"/>
  <c r="K26" i="1" l="1"/>
  <c r="X12" i="1"/>
  <c r="J27" i="1"/>
  <c r="X27" i="1"/>
  <c r="J12" i="1"/>
  <c r="G14" i="1"/>
  <c r="G29" i="1"/>
  <c r="P26" i="1"/>
  <c r="H28" i="1"/>
  <c r="U13" i="1"/>
  <c r="T28" i="1"/>
  <c r="O26" i="1"/>
  <c r="I28" i="1"/>
  <c r="T13" i="1"/>
  <c r="L28" i="1"/>
  <c r="I13" i="1"/>
  <c r="Q26" i="1"/>
  <c r="M26" i="1"/>
  <c r="U28" i="1"/>
  <c r="H13" i="1"/>
  <c r="L13" i="1"/>
  <c r="N26" i="1"/>
  <c r="K12" i="1" l="1"/>
  <c r="K27" i="1"/>
  <c r="J13" i="1"/>
  <c r="J28" i="1"/>
  <c r="X28" i="1"/>
  <c r="X13" i="1"/>
  <c r="G15" i="1"/>
  <c r="G30" i="1"/>
  <c r="O12" i="1"/>
  <c r="M12" i="1"/>
  <c r="P27" i="1"/>
  <c r="N12" i="1"/>
  <c r="U29" i="1"/>
  <c r="U14" i="1"/>
  <c r="H29" i="1"/>
  <c r="Q12" i="1"/>
  <c r="T29" i="1"/>
  <c r="Q27" i="1"/>
  <c r="I14" i="1"/>
  <c r="M27" i="1"/>
  <c r="N27" i="1"/>
  <c r="I29" i="1"/>
  <c r="H14" i="1"/>
  <c r="L14" i="1"/>
  <c r="P12" i="1"/>
  <c r="T14" i="1"/>
  <c r="O27" i="1"/>
  <c r="L29" i="1"/>
  <c r="K28" i="1" l="1"/>
  <c r="K13" i="1"/>
  <c r="J14" i="1"/>
  <c r="J29" i="1"/>
  <c r="X29" i="1"/>
  <c r="X14" i="1"/>
  <c r="G16" i="1"/>
  <c r="G31" i="1"/>
  <c r="O28" i="1"/>
  <c r="P28" i="1"/>
  <c r="Q28" i="1"/>
  <c r="M13" i="1"/>
  <c r="T30" i="1"/>
  <c r="I30" i="1"/>
  <c r="T15" i="1"/>
  <c r="N28" i="1"/>
  <c r="H15" i="1"/>
  <c r="O13" i="1"/>
  <c r="U30" i="1"/>
  <c r="N13" i="1"/>
  <c r="P13" i="1"/>
  <c r="L30" i="1"/>
  <c r="L15" i="1"/>
  <c r="U15" i="1"/>
  <c r="Q13" i="1"/>
  <c r="H30" i="1"/>
  <c r="M28" i="1"/>
  <c r="I15" i="1"/>
  <c r="K14" i="1" l="1"/>
  <c r="K29" i="1"/>
  <c r="X30" i="1"/>
  <c r="J15" i="1"/>
  <c r="J30" i="1"/>
  <c r="X15" i="1"/>
  <c r="G17" i="1"/>
  <c r="P14" i="1"/>
  <c r="Q29" i="1"/>
  <c r="P29" i="1"/>
  <c r="O29" i="1"/>
  <c r="I16" i="1"/>
  <c r="N29" i="1"/>
  <c r="N14" i="1"/>
  <c r="H31" i="1"/>
  <c r="I31" i="1"/>
  <c r="U16" i="1"/>
  <c r="U31" i="1"/>
  <c r="H16" i="1"/>
  <c r="Q14" i="1"/>
  <c r="O14" i="1"/>
  <c r="M14" i="1"/>
  <c r="T31" i="1"/>
  <c r="L16" i="1"/>
  <c r="L31" i="1"/>
  <c r="T16" i="1"/>
  <c r="M29" i="1"/>
  <c r="K30" i="1" l="1"/>
  <c r="K15" i="1"/>
  <c r="J16" i="1"/>
  <c r="X31" i="1"/>
  <c r="X16" i="1"/>
  <c r="J31" i="1"/>
  <c r="G18" i="1"/>
  <c r="P30" i="1"/>
  <c r="N15" i="1"/>
  <c r="M15" i="1"/>
  <c r="T17" i="1"/>
  <c r="P15" i="1"/>
  <c r="N30" i="1"/>
  <c r="U17" i="1"/>
  <c r="I17" i="1"/>
  <c r="O15" i="1"/>
  <c r="Q15" i="1"/>
  <c r="L17" i="1"/>
  <c r="Q30" i="1"/>
  <c r="O30" i="1"/>
  <c r="M30" i="1"/>
  <c r="H17" i="1"/>
  <c r="K16" i="1" l="1"/>
  <c r="K31" i="1"/>
  <c r="J17" i="1"/>
  <c r="X17" i="1"/>
  <c r="G19" i="1"/>
  <c r="P31" i="1"/>
  <c r="P16" i="1"/>
  <c r="I18" i="1"/>
  <c r="M16" i="1"/>
  <c r="H18" i="1"/>
  <c r="O16" i="1"/>
  <c r="M31" i="1"/>
  <c r="N31" i="1"/>
  <c r="T18" i="1"/>
  <c r="N16" i="1"/>
  <c r="Q31" i="1"/>
  <c r="U18" i="1"/>
  <c r="Q16" i="1"/>
  <c r="O31" i="1"/>
  <c r="L18" i="1"/>
  <c r="K17" i="1" l="1"/>
  <c r="J18" i="1"/>
  <c r="X18" i="1"/>
  <c r="G20" i="1"/>
  <c r="O17" i="1"/>
  <c r="P17" i="1"/>
  <c r="U19" i="1"/>
  <c r="Q17" i="1"/>
  <c r="I19" i="1"/>
  <c r="L19" i="1"/>
  <c r="N17" i="1"/>
  <c r="T19" i="1"/>
  <c r="M17" i="1"/>
  <c r="H19" i="1"/>
  <c r="X19" i="1" l="1"/>
  <c r="J19" i="1"/>
  <c r="G21" i="1"/>
  <c r="K18" i="1"/>
  <c r="P18" i="1"/>
  <c r="O18" i="1"/>
  <c r="U20" i="1"/>
  <c r="T20" i="1"/>
  <c r="Q18" i="1"/>
  <c r="H20" i="1"/>
  <c r="N18" i="1"/>
  <c r="L20" i="1"/>
  <c r="M18" i="1"/>
  <c r="I20" i="1"/>
  <c r="X20" i="1" l="1"/>
  <c r="J20" i="1"/>
  <c r="G22" i="1"/>
  <c r="K19" i="1"/>
  <c r="Q19" i="1"/>
  <c r="N19" i="1"/>
  <c r="U21" i="1"/>
  <c r="L21" i="1"/>
  <c r="O19" i="1"/>
  <c r="P19" i="1"/>
  <c r="T21" i="1"/>
  <c r="H21" i="1"/>
  <c r="M19" i="1"/>
  <c r="I21" i="1"/>
  <c r="K20" i="1" l="1"/>
  <c r="X21" i="1"/>
  <c r="J21" i="1"/>
  <c r="O20" i="1"/>
  <c r="U22" i="1"/>
  <c r="I22" i="1"/>
  <c r="M20" i="1"/>
  <c r="P20" i="1"/>
  <c r="H22" i="1"/>
  <c r="N20" i="1"/>
  <c r="T22" i="1"/>
  <c r="Q20" i="1"/>
  <c r="L22" i="1"/>
  <c r="K21" i="1" l="1"/>
  <c r="H34" i="1"/>
  <c r="J22" i="1"/>
  <c r="I34" i="1"/>
  <c r="X22" i="1"/>
  <c r="L34" i="1"/>
  <c r="N21" i="1"/>
  <c r="P21" i="1"/>
  <c r="O21" i="1"/>
  <c r="Q21" i="1"/>
  <c r="M21" i="1"/>
  <c r="K22" i="1" l="1"/>
  <c r="C16" i="1"/>
  <c r="C17" i="1" s="1"/>
  <c r="J34" i="1"/>
  <c r="M22" i="1"/>
  <c r="P22" i="1"/>
  <c r="Q22" i="1"/>
  <c r="O22" i="1"/>
  <c r="N22" i="1"/>
  <c r="N34" i="1" l="1"/>
  <c r="K34" i="1"/>
  <c r="M34" i="1"/>
  <c r="P34" i="1"/>
  <c r="Q34" i="1"/>
  <c r="O34" i="1"/>
</calcChain>
</file>

<file path=xl/sharedStrings.xml><?xml version="1.0" encoding="utf-8"?>
<sst xmlns="http://schemas.openxmlformats.org/spreadsheetml/2006/main" count="18890" uniqueCount="100">
  <si>
    <t>Uncertainty Adjusted Impact - Percentiles</t>
  </si>
  <si>
    <t>Hour Ending</t>
  </si>
  <si>
    <t>10th</t>
  </si>
  <si>
    <t>30th</t>
  </si>
  <si>
    <t>50th</t>
  </si>
  <si>
    <t>70th</t>
  </si>
  <si>
    <t>90th</t>
  </si>
  <si>
    <t>Daily</t>
  </si>
  <si>
    <t>Type of Results</t>
  </si>
  <si>
    <t>TABLE 2:  Event Day Information</t>
  </si>
  <si>
    <t>Event Start</t>
  </si>
  <si>
    <t>Event End</t>
  </si>
  <si>
    <t>Event Date</t>
  </si>
  <si>
    <t>%Load Reduction</t>
  </si>
  <si>
    <t>% Load Reduction for Event Window</t>
  </si>
  <si>
    <t>hour</t>
  </si>
  <si>
    <t>Aggregate</t>
  </si>
  <si>
    <t>Average Customer</t>
  </si>
  <si>
    <t>Cooling Degree Hours</t>
  </si>
  <si>
    <t/>
  </si>
  <si>
    <t>% Daily Load Change</t>
  </si>
  <si>
    <t>eventnum</t>
  </si>
  <si>
    <t>subcategory</t>
  </si>
  <si>
    <t>Customer category</t>
  </si>
  <si>
    <t>90% Confidence Band</t>
  </si>
  <si>
    <t>Zero</t>
  </si>
  <si>
    <t>Event Period</t>
  </si>
  <si>
    <t>San Diego Gas &amp; Electric</t>
  </si>
  <si>
    <t>Avg. Event</t>
  </si>
  <si>
    <t>category</t>
  </si>
  <si>
    <t>Reference_Load</t>
  </si>
  <si>
    <t>Observed_Load</t>
  </si>
  <si>
    <t>pctile10</t>
  </si>
  <si>
    <t>pctile30</t>
  </si>
  <si>
    <t>pctile50</t>
  </si>
  <si>
    <t>pctile70</t>
  </si>
  <si>
    <t>pctile90</t>
  </si>
  <si>
    <t>pctile05</t>
  </si>
  <si>
    <t>pctile95</t>
  </si>
  <si>
    <t>Accounts</t>
  </si>
  <si>
    <t>var</t>
  </si>
  <si>
    <t>se</t>
  </si>
  <si>
    <t>Total Enrolled Accounts</t>
  </si>
  <si>
    <t>Load Shape - Almost flat</t>
  </si>
  <si>
    <t>Load Shape - Afternoon Peak</t>
  </si>
  <si>
    <t>Load Shape - Early Peak</t>
  </si>
  <si>
    <t>Load Shape - Night Load</t>
  </si>
  <si>
    <t>Load Shape - U-Shaped</t>
  </si>
  <si>
    <t>Enrolled AMJ15</t>
  </si>
  <si>
    <t>Enrolled JAS14</t>
  </si>
  <si>
    <t>Enrolled JAS15</t>
  </si>
  <si>
    <t>Enrolled JFM15</t>
  </si>
  <si>
    <t>Enrolled OND14</t>
  </si>
  <si>
    <t>1st Decile</t>
  </si>
  <si>
    <t>2nd Decile</t>
  </si>
  <si>
    <t>3rd Decile</t>
  </si>
  <si>
    <t>4th Decile</t>
  </si>
  <si>
    <t>5th Decile</t>
  </si>
  <si>
    <t>6th Decile</t>
  </si>
  <si>
    <t>7th Decile</t>
  </si>
  <si>
    <t>8th Decile</t>
  </si>
  <si>
    <t>9th Decile</t>
  </si>
  <si>
    <t>10th Decile</t>
  </si>
  <si>
    <t>1 Account per Customer</t>
  </si>
  <si>
    <t>2-5 Accounts per Customer</t>
  </si>
  <si>
    <t>20+ Accounts per Customer</t>
  </si>
  <si>
    <t>5-20 Accounts per Customer</t>
  </si>
  <si>
    <t>No Account Rep</t>
  </si>
  <si>
    <t>Account Rep</t>
  </si>
  <si>
    <t>rate</t>
  </si>
  <si>
    <t>impact</t>
  </si>
  <si>
    <t>acctrep</t>
  </si>
  <si>
    <t>bins_accts</t>
  </si>
  <si>
    <t>bins_kwh</t>
  </si>
  <si>
    <t>enroll_cohort</t>
  </si>
  <si>
    <t>loadshape</t>
  </si>
  <si>
    <t>Load Shape - Afternoon peak</t>
  </si>
  <si>
    <t>Load Shape - U-shaped</t>
  </si>
  <si>
    <t>smsaver</t>
  </si>
  <si>
    <t>No Summer Saver</t>
  </si>
  <si>
    <t>Summer Saver</t>
  </si>
  <si>
    <t>9/10/2015</t>
  </si>
  <si>
    <t>8/28/2015</t>
  </si>
  <si>
    <t>9/9/2015</t>
  </si>
  <si>
    <t>9/11/2015</t>
  </si>
  <si>
    <t>Load Shape - Almost Flat</t>
  </si>
  <si>
    <t>Load Shape - Night load</t>
  </si>
  <si>
    <t>Rate</t>
  </si>
  <si>
    <t>CPP Day</t>
  </si>
  <si>
    <t>All Customers</t>
  </si>
  <si>
    <t>daytype</t>
  </si>
  <si>
    <t>TOU-CPP</t>
  </si>
  <si>
    <t>temperature</t>
  </si>
  <si>
    <t>month</t>
  </si>
  <si>
    <t>Temperature (F)</t>
  </si>
  <si>
    <t>0</t>
  </si>
  <si>
    <t>Criteria for Lookup - CPP Days</t>
  </si>
  <si>
    <t>Event Day</t>
  </si>
  <si>
    <t>Average Temperatur</t>
  </si>
  <si>
    <t>2015 Ex Post Load Impacts - SMB TOU &amp; TOU CPP - Event Day Impacts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</si>
</sst>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#,##0.0"/>
    <numFmt numFmtId="166" formatCode="[$-409]h:mm\ AM/PM;@"/>
    <numFmt numFmtId="167" formatCode="_(* #,##0_);_(* \(#,##0\);_(* &quot;-&quot;??_);_(@_)"/>
    <numFmt numFmtId="168" formatCode="0.0%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indexed="9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b/>
      <sz val="9"/>
      <color theme="0"/>
      <name val="Arial"/>
      <family val="2"/>
    </font>
    <font>
      <b/>
      <sz val="20"/>
      <color theme="3"/>
      <name val="Arial"/>
      <family val="2"/>
    </font>
    <font>
      <b/>
      <sz val="13"/>
      <color theme="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 tint="-0.49998474074526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43">
    <border>
      <left/>
      <right/>
      <top/>
      <bottom/>
      <diagonal/>
    </border>
    <border>
      <left style="thin">
        <color indexed="56"/>
      </left>
      <right/>
      <top style="thin">
        <color indexed="9"/>
      </top>
      <bottom style="thin">
        <color indexed="9"/>
      </bottom>
      <diagonal/>
    </border>
    <border>
      <left style="thin">
        <color indexed="56"/>
      </left>
      <right/>
      <top style="thin">
        <color indexed="9"/>
      </top>
      <bottom/>
      <diagonal/>
    </border>
    <border>
      <left style="thin">
        <color indexed="56"/>
      </left>
      <right/>
      <top style="thin">
        <color indexed="9"/>
      </top>
      <bottom style="thin">
        <color indexed="56"/>
      </bottom>
      <diagonal/>
    </border>
    <border>
      <left style="thin">
        <color indexed="9"/>
      </left>
      <right style="thin">
        <color indexed="9"/>
      </right>
      <top style="medium">
        <color indexed="56"/>
      </top>
      <bottom/>
      <diagonal/>
    </border>
    <border>
      <left style="thin">
        <color indexed="9"/>
      </left>
      <right style="medium">
        <color indexed="56"/>
      </right>
      <top style="medium">
        <color indexed="56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56"/>
      </bottom>
      <diagonal/>
    </border>
    <border>
      <left style="thin">
        <color indexed="9"/>
      </left>
      <right style="medium">
        <color indexed="56"/>
      </right>
      <top style="thin">
        <color indexed="9"/>
      </top>
      <bottom style="thin">
        <color indexed="56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medium">
        <color indexed="56"/>
      </left>
      <right style="thin">
        <color indexed="9"/>
      </right>
      <top style="medium">
        <color indexed="56"/>
      </top>
      <bottom/>
      <diagonal/>
    </border>
    <border>
      <left style="medium">
        <color indexed="56"/>
      </left>
      <right style="thin">
        <color indexed="9"/>
      </right>
      <top/>
      <bottom style="thin">
        <color indexed="56"/>
      </bottom>
      <diagonal/>
    </border>
    <border>
      <left style="thin">
        <color indexed="9"/>
      </left>
      <right style="thin">
        <color indexed="9"/>
      </right>
      <top/>
      <bottom style="thin">
        <color indexed="56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56"/>
      </left>
      <right style="thin">
        <color theme="3"/>
      </right>
      <top style="thin">
        <color indexed="56"/>
      </top>
      <bottom style="thin">
        <color theme="0"/>
      </bottom>
      <diagonal/>
    </border>
    <border>
      <left style="thin">
        <color indexed="56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ck">
        <color theme="5"/>
      </top>
      <bottom/>
      <diagonal/>
    </border>
    <border>
      <left/>
      <right/>
      <top/>
      <bottom style="thick">
        <color theme="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/>
    <xf numFmtId="0" fontId="4" fillId="0" borderId="0"/>
    <xf numFmtId="0" fontId="1" fillId="0" borderId="0"/>
    <xf numFmtId="9" fontId="8" fillId="0" borderId="0" applyFont="0" applyFill="0" applyBorder="0" applyAlignment="0" applyProtection="0"/>
    <xf numFmtId="0" fontId="20" fillId="0" borderId="0"/>
  </cellStyleXfs>
  <cellXfs count="94">
    <xf numFmtId="0" fontId="0" fillId="0" borderId="0" xfId="0"/>
    <xf numFmtId="0" fontId="9" fillId="0" borderId="0" xfId="0" applyFont="1"/>
    <xf numFmtId="164" fontId="9" fillId="0" borderId="0" xfId="0" applyNumberFormat="1" applyFont="1"/>
    <xf numFmtId="0" fontId="9" fillId="0" borderId="0" xfId="0" applyFont="1"/>
    <xf numFmtId="0" fontId="5" fillId="3" borderId="4" xfId="2" applyFont="1" applyFill="1" applyBorder="1" applyAlignment="1">
      <alignment horizontal="centerContinuous"/>
    </xf>
    <xf numFmtId="0" fontId="6" fillId="3" borderId="4" xfId="2" applyFont="1" applyFill="1" applyBorder="1" applyAlignment="1">
      <alignment horizontal="centerContinuous"/>
    </xf>
    <xf numFmtId="0" fontId="6" fillId="3" borderId="5" xfId="2" applyFont="1" applyFill="1" applyBorder="1" applyAlignment="1">
      <alignment horizontal="centerContinuous"/>
    </xf>
    <xf numFmtId="0" fontId="5" fillId="3" borderId="6" xfId="2" applyFont="1" applyFill="1" applyBorder="1" applyAlignment="1">
      <alignment horizontal="right" wrapText="1" indent="1"/>
    </xf>
    <xf numFmtId="0" fontId="5" fillId="3" borderId="7" xfId="2" applyFont="1" applyFill="1" applyBorder="1" applyAlignment="1">
      <alignment horizontal="right" wrapText="1" indent="1"/>
    </xf>
    <xf numFmtId="0" fontId="9" fillId="4" borderId="22" xfId="0" applyFont="1" applyFill="1" applyBorder="1" applyAlignment="1">
      <alignment horizontal="right"/>
    </xf>
    <xf numFmtId="0" fontId="9" fillId="4" borderId="22" xfId="0" applyFont="1" applyFill="1" applyBorder="1" applyAlignment="1">
      <alignment horizontal="right"/>
    </xf>
    <xf numFmtId="14" fontId="9" fillId="4" borderId="22" xfId="0" applyNumberFormat="1" applyFont="1" applyFill="1" applyBorder="1" applyAlignment="1">
      <alignment horizontal="right"/>
    </xf>
    <xf numFmtId="166" fontId="9" fillId="5" borderId="22" xfId="0" applyNumberFormat="1" applyFont="1" applyFill="1" applyBorder="1" applyAlignment="1">
      <alignment horizontal="right"/>
    </xf>
    <xf numFmtId="167" fontId="9" fillId="5" borderId="22" xfId="1" applyNumberFormat="1" applyFont="1" applyFill="1" applyBorder="1" applyAlignment="1">
      <alignment horizontal="right"/>
    </xf>
    <xf numFmtId="0" fontId="7" fillId="0" borderId="0" xfId="3" applyFont="1"/>
    <xf numFmtId="0" fontId="9" fillId="0" borderId="0" xfId="0" applyFont="1"/>
    <xf numFmtId="0" fontId="6" fillId="3" borderId="8" xfId="2" applyFont="1" applyFill="1" applyBorder="1"/>
    <xf numFmtId="0" fontId="5" fillId="3" borderId="9" xfId="2" applyFont="1" applyFill="1" applyBorder="1" applyAlignment="1">
      <alignment horizontal="center" wrapText="1"/>
    </xf>
    <xf numFmtId="0" fontId="5" fillId="3" borderId="10" xfId="2" applyFont="1" applyFill="1" applyBorder="1" applyAlignment="1">
      <alignment horizontal="right" wrapText="1" indent="1"/>
    </xf>
    <xf numFmtId="0" fontId="5" fillId="3" borderId="11" xfId="2" applyFont="1" applyFill="1" applyBorder="1" applyAlignment="1">
      <alignment horizontal="right" wrapText="1" indent="1"/>
    </xf>
    <xf numFmtId="168" fontId="11" fillId="5" borderId="22" xfId="4" applyNumberFormat="1" applyFont="1" applyFill="1" applyBorder="1"/>
    <xf numFmtId="164" fontId="9" fillId="4" borderId="22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165" fontId="2" fillId="2" borderId="13" xfId="2" applyNumberFormat="1" applyFont="1" applyFill="1" applyBorder="1" applyAlignment="1">
      <alignment horizontal="center"/>
    </xf>
    <xf numFmtId="165" fontId="2" fillId="2" borderId="12" xfId="2" applyNumberFormat="1" applyFont="1" applyFill="1" applyBorder="1" applyAlignment="1">
      <alignment horizontal="center"/>
    </xf>
    <xf numFmtId="168" fontId="2" fillId="2" borderId="12" xfId="4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5" borderId="0" xfId="0" applyFont="1" applyFill="1"/>
    <xf numFmtId="0" fontId="1" fillId="0" borderId="0" xfId="0" applyFont="1" applyFill="1" applyBorder="1"/>
    <xf numFmtId="0" fontId="15" fillId="0" borderId="0" xfId="0" applyFont="1" applyFill="1" applyBorder="1"/>
    <xf numFmtId="0" fontId="9" fillId="0" borderId="29" xfId="0" applyFont="1" applyBorder="1"/>
    <xf numFmtId="0" fontId="9" fillId="0" borderId="0" xfId="0" applyFont="1" applyBorder="1"/>
    <xf numFmtId="14" fontId="9" fillId="0" borderId="0" xfId="0" applyNumberFormat="1" applyFont="1" applyBorder="1"/>
    <xf numFmtId="14" fontId="9" fillId="0" borderId="32" xfId="0" applyNumberFormat="1" applyFont="1" applyBorder="1"/>
    <xf numFmtId="0" fontId="9" fillId="0" borderId="30" xfId="0" applyFont="1" applyBorder="1" applyAlignment="1">
      <alignment horizontal="center"/>
    </xf>
    <xf numFmtId="0" fontId="9" fillId="0" borderId="26" xfId="0" applyFont="1" applyBorder="1"/>
    <xf numFmtId="0" fontId="9" fillId="0" borderId="27" xfId="0" applyFont="1" applyBorder="1"/>
    <xf numFmtId="0" fontId="10" fillId="5" borderId="0" xfId="0" applyFont="1" applyFill="1" applyBorder="1"/>
    <xf numFmtId="0" fontId="10" fillId="0" borderId="0" xfId="0" applyFont="1"/>
    <xf numFmtId="0" fontId="17" fillId="5" borderId="0" xfId="2" applyFont="1" applyFill="1" applyBorder="1" applyAlignment="1">
      <alignment horizontal="right" wrapText="1" indent="1"/>
    </xf>
    <xf numFmtId="164" fontId="10" fillId="5" borderId="0" xfId="0" applyNumberFormat="1" applyFont="1" applyFill="1" applyBorder="1" applyAlignment="1">
      <alignment horizontal="center"/>
    </xf>
    <xf numFmtId="164" fontId="10" fillId="0" borderId="0" xfId="0" applyNumberFormat="1" applyFont="1"/>
    <xf numFmtId="0" fontId="5" fillId="3" borderId="24" xfId="3" applyFont="1" applyFill="1" applyBorder="1" applyAlignment="1">
      <alignment horizontal="right" vertical="center" indent="2"/>
    </xf>
    <xf numFmtId="0" fontId="5" fillId="3" borderId="25" xfId="3" applyFont="1" applyFill="1" applyBorder="1" applyAlignment="1">
      <alignment horizontal="right" vertical="center" indent="2"/>
    </xf>
    <xf numFmtId="0" fontId="3" fillId="3" borderId="1" xfId="3" applyFont="1" applyFill="1" applyBorder="1" applyAlignment="1">
      <alignment horizontal="right" vertical="center" indent="2"/>
    </xf>
    <xf numFmtId="0" fontId="3" fillId="3" borderId="2" xfId="3" applyFont="1" applyFill="1" applyBorder="1" applyAlignment="1">
      <alignment horizontal="right" vertical="center" indent="2"/>
    </xf>
    <xf numFmtId="0" fontId="3" fillId="3" borderId="3" xfId="3" applyFont="1" applyFill="1" applyBorder="1" applyAlignment="1">
      <alignment horizontal="right" vertical="center" indent="2"/>
    </xf>
    <xf numFmtId="0" fontId="13" fillId="5" borderId="35" xfId="0" applyFont="1" applyFill="1" applyBorder="1" applyAlignment="1">
      <alignment horizontal="left" vertical="center"/>
    </xf>
    <xf numFmtId="0" fontId="12" fillId="5" borderId="35" xfId="0" applyFont="1" applyFill="1" applyBorder="1" applyAlignment="1">
      <alignment horizontal="center" vertical="center"/>
    </xf>
    <xf numFmtId="0" fontId="12" fillId="5" borderId="35" xfId="0" applyFont="1" applyFill="1" applyBorder="1" applyAlignment="1">
      <alignment horizontal="center" vertical="center" wrapText="1"/>
    </xf>
    <xf numFmtId="0" fontId="1" fillId="0" borderId="35" xfId="0" applyFont="1" applyFill="1" applyBorder="1"/>
    <xf numFmtId="0" fontId="14" fillId="5" borderId="36" xfId="0" applyFont="1" applyFill="1" applyBorder="1" applyAlignment="1">
      <alignment horizontal="left" vertical="center"/>
    </xf>
    <xf numFmtId="0" fontId="12" fillId="5" borderId="36" xfId="0" applyFont="1" applyFill="1" applyBorder="1" applyAlignment="1">
      <alignment horizontal="center" vertical="center"/>
    </xf>
    <xf numFmtId="0" fontId="12" fillId="5" borderId="36" xfId="0" applyFont="1" applyFill="1" applyBorder="1" applyAlignment="1">
      <alignment horizontal="center" vertical="center" wrapText="1"/>
    </xf>
    <xf numFmtId="0" fontId="15" fillId="0" borderId="36" xfId="0" applyFont="1" applyFill="1" applyBorder="1"/>
    <xf numFmtId="0" fontId="18" fillId="5" borderId="22" xfId="0" applyFont="1" applyFill="1" applyBorder="1" applyAlignment="1">
      <alignment horizontal="center"/>
    </xf>
    <xf numFmtId="164" fontId="18" fillId="5" borderId="22" xfId="0" applyNumberFormat="1" applyFont="1" applyFill="1" applyBorder="1" applyAlignment="1">
      <alignment horizontal="center"/>
    </xf>
    <xf numFmtId="168" fontId="18" fillId="5" borderId="22" xfId="4" applyNumberFormat="1" applyFont="1" applyFill="1" applyBorder="1" applyAlignment="1">
      <alignment horizontal="center"/>
    </xf>
    <xf numFmtId="0" fontId="18" fillId="5" borderId="23" xfId="0" applyFont="1" applyFill="1" applyBorder="1" applyAlignment="1">
      <alignment horizontal="center"/>
    </xf>
    <xf numFmtId="0" fontId="19" fillId="2" borderId="12" xfId="2" applyFont="1" applyFill="1" applyBorder="1"/>
    <xf numFmtId="0" fontId="16" fillId="6" borderId="34" xfId="0" applyFont="1" applyFill="1" applyBorder="1" applyAlignment="1">
      <alignment horizontal="center"/>
    </xf>
    <xf numFmtId="0" fontId="9" fillId="6" borderId="29" xfId="0" applyFont="1" applyFill="1" applyBorder="1"/>
    <xf numFmtId="0" fontId="9" fillId="6" borderId="31" xfId="0" applyFont="1" applyFill="1" applyBorder="1"/>
    <xf numFmtId="0" fontId="16" fillId="6" borderId="37" xfId="0" applyFont="1" applyFill="1" applyBorder="1" applyAlignment="1">
      <alignment horizontal="center"/>
    </xf>
    <xf numFmtId="0" fontId="9" fillId="6" borderId="38" xfId="0" applyFont="1" applyFill="1" applyBorder="1"/>
    <xf numFmtId="0" fontId="9" fillId="6" borderId="38" xfId="0" applyFont="1" applyFill="1" applyBorder="1" applyAlignment="1"/>
    <xf numFmtId="0" fontId="9" fillId="6" borderId="39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31" xfId="0" applyFont="1" applyBorder="1"/>
    <xf numFmtId="0" fontId="9" fillId="6" borderId="38" xfId="0" applyFont="1" applyFill="1" applyBorder="1" applyAlignment="1">
      <alignment horizontal="right"/>
    </xf>
    <xf numFmtId="14" fontId="9" fillId="6" borderId="38" xfId="0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2" fillId="0" borderId="0" xfId="0" applyFont="1" applyBorder="1"/>
    <xf numFmtId="0" fontId="0" fillId="0" borderId="0" xfId="0" applyAlignment="1">
      <alignment horizontal="center"/>
    </xf>
    <xf numFmtId="0" fontId="5" fillId="3" borderId="14" xfId="2" applyFont="1" applyFill="1" applyBorder="1" applyAlignment="1">
      <alignment horizontal="center"/>
    </xf>
    <xf numFmtId="0" fontId="5" fillId="3" borderId="15" xfId="2" applyFont="1" applyFill="1" applyBorder="1" applyAlignment="1">
      <alignment horizontal="center"/>
    </xf>
    <xf numFmtId="0" fontId="5" fillId="3" borderId="16" xfId="2" applyFont="1" applyFill="1" applyBorder="1" applyAlignment="1">
      <alignment horizontal="center"/>
    </xf>
    <xf numFmtId="0" fontId="5" fillId="3" borderId="20" xfId="2" applyFont="1" applyFill="1" applyBorder="1" applyAlignment="1">
      <alignment horizontal="center" vertical="center" wrapText="1"/>
    </xf>
    <xf numFmtId="0" fontId="5" fillId="3" borderId="21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wrapText="1"/>
    </xf>
    <xf numFmtId="0" fontId="5" fillId="3" borderId="18" xfId="2" applyFont="1" applyFill="1" applyBorder="1" applyAlignment="1">
      <alignment horizontal="center" wrapText="1"/>
    </xf>
    <xf numFmtId="0" fontId="5" fillId="3" borderId="4" xfId="2" applyFont="1" applyFill="1" applyBorder="1" applyAlignment="1">
      <alignment horizontal="center" wrapText="1"/>
    </xf>
    <xf numFmtId="0" fontId="5" fillId="3" borderId="19" xfId="2" applyFont="1" applyFill="1" applyBorder="1" applyAlignment="1">
      <alignment horizontal="center" wrapText="1"/>
    </xf>
    <xf numFmtId="10" fontId="5" fillId="3" borderId="20" xfId="2" applyNumberFormat="1" applyFont="1" applyFill="1" applyBorder="1" applyAlignment="1">
      <alignment horizontal="center" vertical="center" wrapText="1"/>
    </xf>
    <xf numFmtId="10" fontId="5" fillId="3" borderId="21" xfId="2" applyNumberFormat="1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9" fillId="0" borderId="40" xfId="0" applyFont="1" applyBorder="1" applyAlignment="1">
      <alignment horizontal="center" wrapText="1"/>
    </xf>
    <xf numFmtId="0" fontId="9" fillId="0" borderId="41" xfId="0" applyFont="1" applyBorder="1" applyAlignment="1">
      <alignment horizontal="center" wrapText="1"/>
    </xf>
    <xf numFmtId="0" fontId="9" fillId="0" borderId="42" xfId="0" applyFont="1" applyBorder="1" applyAlignment="1">
      <alignment horizontal="center" wrapText="1"/>
    </xf>
  </cellXfs>
  <cellStyles count="6">
    <cellStyle name="Comma" xfId="1" builtinId="3"/>
    <cellStyle name="Normal" xfId="0" builtinId="0"/>
    <cellStyle name="Normal 2" xfId="5"/>
    <cellStyle name="Normal_Inputs-Results" xfId="2"/>
    <cellStyle name="Normal_Sheet1" xfId="3"/>
    <cellStyle name="Percent" xfId="4" builtinId="5"/>
  </cellStyles>
  <dxfs count="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5128883537445"/>
          <c:y val="0.1707030616806087"/>
          <c:w val="0.82403098455125656"/>
          <c:h val="0.7109374155741501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'Inputs-Results'!$H$6</c:f>
              <c:strCache>
                <c:ptCount val="1"/>
                <c:pt idx="0">
                  <c:v>Reference Load (kW)</c:v>
                </c:pt>
              </c:strCache>
            </c:strRef>
          </c:tx>
          <c:spPr>
            <a:ln>
              <a:solidFill>
                <a:schemeClr val="accent1"/>
              </a:solidFill>
              <a:prstDash val="dash"/>
            </a:ln>
          </c:spPr>
          <c:marker>
            <c:symbol val="none"/>
          </c:marker>
          <c:xVal>
            <c:numRef>
              <c:f>'Inputs-Results'!$G$7:$G$31</c:f>
              <c:numCache>
                <c:formatCode>General</c:formatCode>
                <c:ptCount val="25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'Inputs-Results'!$H$7:$H$31</c:f>
              <c:numCache>
                <c:formatCode>0.0</c:formatCode>
                <c:ptCount val="25"/>
                <c:pt idx="1">
                  <c:v>1.7304179668426514</c:v>
                </c:pt>
                <c:pt idx="2">
                  <c:v>1.6958143711090088</c:v>
                </c:pt>
                <c:pt idx="3">
                  <c:v>1.6808098554611206</c:v>
                </c:pt>
                <c:pt idx="4">
                  <c:v>1.6452356576919556</c:v>
                </c:pt>
                <c:pt idx="5">
                  <c:v>1.6698476076126099</c:v>
                </c:pt>
                <c:pt idx="6">
                  <c:v>1.6868338584899902</c:v>
                </c:pt>
                <c:pt idx="7">
                  <c:v>1.4859596490859985</c:v>
                </c:pt>
                <c:pt idx="8">
                  <c:v>1.4771678447723389</c:v>
                </c:pt>
                <c:pt idx="9">
                  <c:v>1.7044799327850342</c:v>
                </c:pt>
                <c:pt idx="10">
                  <c:v>1.9277055263519287</c:v>
                </c:pt>
                <c:pt idx="11">
                  <c:v>2.0599329471588135</c:v>
                </c:pt>
                <c:pt idx="12">
                  <c:v>2.1977717876434326</c:v>
                </c:pt>
                <c:pt idx="13">
                  <c:v>2.2518982887268066</c:v>
                </c:pt>
                <c:pt idx="14">
                  <c:v>2.2313799858093262</c:v>
                </c:pt>
                <c:pt idx="15">
                  <c:v>2.2631497383117676</c:v>
                </c:pt>
                <c:pt idx="16">
                  <c:v>2.2108988761901855</c:v>
                </c:pt>
                <c:pt idx="17">
                  <c:v>2.1076278686523437</c:v>
                </c:pt>
                <c:pt idx="18">
                  <c:v>2.011533260345459</c:v>
                </c:pt>
                <c:pt idx="19">
                  <c:v>2.0157079696655273</c:v>
                </c:pt>
                <c:pt idx="20">
                  <c:v>2.1779520511627197</c:v>
                </c:pt>
                <c:pt idx="21">
                  <c:v>2.3191595077514648</c:v>
                </c:pt>
                <c:pt idx="22">
                  <c:v>2.1507706642150879</c:v>
                </c:pt>
                <c:pt idx="23">
                  <c:v>2.008164644241333</c:v>
                </c:pt>
                <c:pt idx="24">
                  <c:v>1.8801840543746948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'Inputs-Results'!$I$6</c:f>
              <c:strCache>
                <c:ptCount val="1"/>
                <c:pt idx="0">
                  <c:v>Estimated Load w/ DR (kW)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'Inputs-Results'!$G$7:$G$31</c:f>
              <c:numCache>
                <c:formatCode>General</c:formatCode>
                <c:ptCount val="25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'Inputs-Results'!$I$7:$I$31</c:f>
              <c:numCache>
                <c:formatCode>0.0</c:formatCode>
                <c:ptCount val="25"/>
                <c:pt idx="1">
                  <c:v>1.8193658590316772</c:v>
                </c:pt>
                <c:pt idx="2">
                  <c:v>1.7371886968612671</c:v>
                </c:pt>
                <c:pt idx="3">
                  <c:v>1.6909658908843994</c:v>
                </c:pt>
                <c:pt idx="4">
                  <c:v>1.6644911766052246</c:v>
                </c:pt>
                <c:pt idx="5">
                  <c:v>1.6644011735916138</c:v>
                </c:pt>
                <c:pt idx="6">
                  <c:v>1.6926954984664917</c:v>
                </c:pt>
                <c:pt idx="7">
                  <c:v>1.5388590097427368</c:v>
                </c:pt>
                <c:pt idx="8">
                  <c:v>1.4244046211242676</c:v>
                </c:pt>
                <c:pt idx="9">
                  <c:v>1.544689416885376</c:v>
                </c:pt>
                <c:pt idx="10">
                  <c:v>1.7457302808761597</c:v>
                </c:pt>
                <c:pt idx="11">
                  <c:v>1.906190037727356</c:v>
                </c:pt>
                <c:pt idx="12">
                  <c:v>2.0193357467651367</c:v>
                </c:pt>
                <c:pt idx="13">
                  <c:v>2.0894584655761719</c:v>
                </c:pt>
                <c:pt idx="14">
                  <c:v>2.0956320762634277</c:v>
                </c:pt>
                <c:pt idx="15">
                  <c:v>2.0728132724761963</c:v>
                </c:pt>
                <c:pt idx="16">
                  <c:v>2.0344502925872803</c:v>
                </c:pt>
                <c:pt idx="17">
                  <c:v>2.0119516849517822</c:v>
                </c:pt>
                <c:pt idx="18">
                  <c:v>1.9391927719116211</c:v>
                </c:pt>
                <c:pt idx="19">
                  <c:v>1.9632194042205811</c:v>
                </c:pt>
                <c:pt idx="20">
                  <c:v>2.2677419185638428</c:v>
                </c:pt>
                <c:pt idx="21">
                  <c:v>2.3978753089904785</c:v>
                </c:pt>
                <c:pt idx="22">
                  <c:v>2.2591390609741211</c:v>
                </c:pt>
                <c:pt idx="23">
                  <c:v>2.0941791534423828</c:v>
                </c:pt>
                <c:pt idx="24">
                  <c:v>1.9720484018325806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'Inputs-Results'!$J$6:$J$7</c:f>
              <c:strCache>
                <c:ptCount val="1"/>
                <c:pt idx="0">
                  <c:v>Load Impact (kW)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yVal>
            <c:numRef>
              <c:f>'Inputs-Results'!$J$8:$J$31</c:f>
              <c:numCache>
                <c:formatCode>0.0</c:formatCode>
                <c:ptCount val="24"/>
                <c:pt idx="0">
                  <c:v>-8.8947892189025879E-2</c:v>
                </c:pt>
                <c:pt idx="1">
                  <c:v>-4.1374325752258301E-2</c:v>
                </c:pt>
                <c:pt idx="2">
                  <c:v>-1.0156035423278809E-2</c:v>
                </c:pt>
                <c:pt idx="3">
                  <c:v>-1.9255518913269043E-2</c:v>
                </c:pt>
                <c:pt idx="4">
                  <c:v>5.4464340209960938E-3</c:v>
                </c:pt>
                <c:pt idx="5">
                  <c:v>-5.8616399765014648E-3</c:v>
                </c:pt>
                <c:pt idx="6">
                  <c:v>-5.2899360656738281E-2</c:v>
                </c:pt>
                <c:pt idx="7">
                  <c:v>5.2763223648071289E-2</c:v>
                </c:pt>
                <c:pt idx="8">
                  <c:v>0.1597905158996582</c:v>
                </c:pt>
                <c:pt idx="9">
                  <c:v>0.18197524547576904</c:v>
                </c:pt>
                <c:pt idx="10">
                  <c:v>0.15374290943145752</c:v>
                </c:pt>
                <c:pt idx="11">
                  <c:v>0.1784360408782959</c:v>
                </c:pt>
                <c:pt idx="12">
                  <c:v>0.16243982315063477</c:v>
                </c:pt>
                <c:pt idx="13">
                  <c:v>0.13574790954589844</c:v>
                </c:pt>
                <c:pt idx="14">
                  <c:v>0.19033646583557129</c:v>
                </c:pt>
                <c:pt idx="15">
                  <c:v>0.17644858360290527</c:v>
                </c:pt>
                <c:pt idx="16">
                  <c:v>9.5676183700561523E-2</c:v>
                </c:pt>
                <c:pt idx="17">
                  <c:v>7.2340488433837891E-2</c:v>
                </c:pt>
                <c:pt idx="18">
                  <c:v>5.2488565444946289E-2</c:v>
                </c:pt>
                <c:pt idx="19">
                  <c:v>-8.9789867401123047E-2</c:v>
                </c:pt>
                <c:pt idx="20">
                  <c:v>-7.8715801239013672E-2</c:v>
                </c:pt>
                <c:pt idx="21">
                  <c:v>-0.1083683967590332</c:v>
                </c:pt>
                <c:pt idx="22">
                  <c:v>-8.6014509201049805E-2</c:v>
                </c:pt>
                <c:pt idx="23">
                  <c:v>-9.1864347457885742E-2</c:v>
                </c:pt>
              </c:numCache>
            </c:numRef>
          </c:yVal>
          <c:smooth val="1"/>
        </c:ser>
        <c:ser>
          <c:idx val="3"/>
          <c:order val="3"/>
          <c:tx>
            <c:v>90% Confidence Band</c:v>
          </c:tx>
          <c:spPr>
            <a:ln>
              <a:solidFill>
                <a:schemeClr val="accent2">
                  <a:lumMod val="75000"/>
                </a:schemeClr>
              </a:solidFill>
              <a:prstDash val="sysDash"/>
            </a:ln>
          </c:spPr>
          <c:marker>
            <c:symbol val="none"/>
          </c:marker>
          <c:yVal>
            <c:numRef>
              <c:f>'Inputs-Results'!$T$8:$T$31</c:f>
              <c:numCache>
                <c:formatCode>0.0</c:formatCode>
                <c:ptCount val="24"/>
                <c:pt idx="0">
                  <c:v>4.7182235866785049E-2</c:v>
                </c:pt>
                <c:pt idx="1">
                  <c:v>8.3471491932868958E-2</c:v>
                </c:pt>
                <c:pt idx="2">
                  <c:v>0.11477413773536682</c:v>
                </c:pt>
                <c:pt idx="3">
                  <c:v>0.10456899553537369</c:v>
                </c:pt>
                <c:pt idx="4">
                  <c:v>0.12776009738445282</c:v>
                </c:pt>
                <c:pt idx="5">
                  <c:v>0.11694575101137161</c:v>
                </c:pt>
                <c:pt idx="6">
                  <c:v>0.10859625041484833</c:v>
                </c:pt>
                <c:pt idx="7">
                  <c:v>0.21521526575088501</c:v>
                </c:pt>
                <c:pt idx="8">
                  <c:v>0.32579851150512695</c:v>
                </c:pt>
                <c:pt idx="9">
                  <c:v>0.36729282140731812</c:v>
                </c:pt>
                <c:pt idx="10">
                  <c:v>0.33397328853607178</c:v>
                </c:pt>
                <c:pt idx="11">
                  <c:v>0.38547742366790771</c:v>
                </c:pt>
                <c:pt idx="12">
                  <c:v>0.3905680775642395</c:v>
                </c:pt>
                <c:pt idx="13">
                  <c:v>0.3629131019115448</c:v>
                </c:pt>
                <c:pt idx="14">
                  <c:v>0.40424728393554688</c:v>
                </c:pt>
                <c:pt idx="15">
                  <c:v>0.38551661372184753</c:v>
                </c:pt>
                <c:pt idx="16">
                  <c:v>0.29679375886917114</c:v>
                </c:pt>
                <c:pt idx="17">
                  <c:v>0.25804600119590759</c:v>
                </c:pt>
                <c:pt idx="18">
                  <c:v>0.23553787171840668</c:v>
                </c:pt>
                <c:pt idx="19">
                  <c:v>0.10416199266910553</c:v>
                </c:pt>
                <c:pt idx="20">
                  <c:v>0.14327876269817352</c:v>
                </c:pt>
                <c:pt idx="21">
                  <c:v>8.202633261680603E-2</c:v>
                </c:pt>
                <c:pt idx="22">
                  <c:v>8.8514536619186401E-2</c:v>
                </c:pt>
                <c:pt idx="23">
                  <c:v>6.6679432988166809E-2</c:v>
                </c:pt>
              </c:numCache>
            </c:numRef>
          </c:yVal>
          <c:smooth val="1"/>
        </c:ser>
        <c:ser>
          <c:idx val="4"/>
          <c:order val="4"/>
          <c:tx>
            <c:v>90% Confidence Band</c:v>
          </c:tx>
          <c:spPr>
            <a:ln>
              <a:solidFill>
                <a:schemeClr val="accent2">
                  <a:lumMod val="75000"/>
                </a:schemeClr>
              </a:solidFill>
              <a:prstDash val="sysDash"/>
            </a:ln>
          </c:spPr>
          <c:marker>
            <c:symbol val="none"/>
          </c:marker>
          <c:yVal>
            <c:numRef>
              <c:f>'Inputs-Results'!$U$8:$U$31</c:f>
              <c:numCache>
                <c:formatCode>0.0</c:formatCode>
                <c:ptCount val="24"/>
                <c:pt idx="0">
                  <c:v>-0.22507785260677338</c:v>
                </c:pt>
                <c:pt idx="1">
                  <c:v>-0.16622002422809601</c:v>
                </c:pt>
                <c:pt idx="2">
                  <c:v>-0.13508622348308563</c:v>
                </c:pt>
                <c:pt idx="3">
                  <c:v>-0.14308008551597595</c:v>
                </c:pt>
                <c:pt idx="4">
                  <c:v>-0.1168673038482666</c:v>
                </c:pt>
                <c:pt idx="5">
                  <c:v>-0.12866909801959991</c:v>
                </c:pt>
                <c:pt idx="6">
                  <c:v>-0.21439497172832489</c:v>
                </c:pt>
                <c:pt idx="7">
                  <c:v>-0.10968877375125885</c:v>
                </c:pt>
                <c:pt idx="8">
                  <c:v>-6.2172985635697842E-3</c:v>
                </c:pt>
                <c:pt idx="9">
                  <c:v>-3.3421956468373537E-3</c:v>
                </c:pt>
                <c:pt idx="10">
                  <c:v>-2.6487283408641815E-2</c:v>
                </c:pt>
                <c:pt idx="11">
                  <c:v>-2.8605453670024872E-2</c:v>
                </c:pt>
                <c:pt idx="12">
                  <c:v>-6.5688475966453552E-2</c:v>
                </c:pt>
                <c:pt idx="13">
                  <c:v>-9.141763299703598E-2</c:v>
                </c:pt>
                <c:pt idx="14">
                  <c:v>-2.3574445396661758E-2</c:v>
                </c:pt>
                <c:pt idx="15">
                  <c:v>-3.2619602978229523E-2</c:v>
                </c:pt>
                <c:pt idx="16">
                  <c:v>-0.10544122010469437</c:v>
                </c:pt>
                <c:pt idx="17">
                  <c:v>-0.11336515843868256</c:v>
                </c:pt>
                <c:pt idx="18">
                  <c:v>-0.13056041300296783</c:v>
                </c:pt>
                <c:pt idx="19">
                  <c:v>-0.28374156355857849</c:v>
                </c:pt>
                <c:pt idx="20">
                  <c:v>-0.30071020126342773</c:v>
                </c:pt>
                <c:pt idx="21">
                  <c:v>-0.29876270890235901</c:v>
                </c:pt>
                <c:pt idx="22">
                  <c:v>-0.26054379343986511</c:v>
                </c:pt>
                <c:pt idx="23">
                  <c:v>-0.2504081130027771</c:v>
                </c:pt>
              </c:numCache>
            </c:numRef>
          </c:yVal>
          <c:smooth val="1"/>
        </c:ser>
        <c:ser>
          <c:idx val="5"/>
          <c:order val="5"/>
          <c:tx>
            <c:v>Zero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yVal>
            <c:numRef>
              <c:f>'Inputs-Results'!$V$8:$V$31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52320"/>
        <c:axId val="93354240"/>
      </c:scatterChart>
      <c:valAx>
        <c:axId val="93352320"/>
        <c:scaling>
          <c:orientation val="minMax"/>
          <c:max val="24"/>
          <c:min val="1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  <a:alpha val="8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spPr>
          <a:ln>
            <a:solidFill>
              <a:sysClr val="window" lastClr="FFFFFF">
                <a:lumMod val="50000"/>
                <a:alpha val="80000"/>
              </a:sys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354240"/>
        <c:crosses val="autoZero"/>
        <c:crossBetween val="midCat"/>
        <c:majorUnit val="3"/>
        <c:minorUnit val="3"/>
      </c:valAx>
      <c:valAx>
        <c:axId val="933542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  <a:alpha val="80000"/>
                </a:schemeClr>
              </a:solidFill>
            </a:ln>
          </c:spPr>
        </c:majorGridlines>
        <c:title>
          <c:tx>
            <c:strRef>
              <c:f>'Inputs-Results'!$S$6</c:f>
              <c:strCache>
                <c:ptCount val="1"/>
                <c:pt idx="0">
                  <c:v>kW</c:v>
                </c:pt>
              </c:strCache>
            </c:strRef>
          </c:tx>
          <c:layout>
            <c:manualLayout>
              <c:xMode val="edge"/>
              <c:yMode val="edge"/>
              <c:x val="1.2152997298695329E-2"/>
              <c:y val="0.46902763333828806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352320"/>
        <c:crosses val="autoZero"/>
        <c:crossBetween val="midCat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1105318039624609"/>
          <c:y val="1.6981132075471701E-2"/>
          <c:w val="0.77075690919653461"/>
          <c:h val="0.13821157180679941"/>
        </c:manualLayout>
      </c:layout>
      <c:overlay val="0"/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277" l="0.70000000000000062" r="0.70000000000000062" t="0.75000000000001277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17</xdr:row>
      <xdr:rowOff>231322</xdr:rowOff>
    </xdr:from>
    <xdr:to>
      <xdr:col>5</xdr:col>
      <xdr:colOff>132080</xdr:colOff>
      <xdr:row>34</xdr:row>
      <xdr:rowOff>0</xdr:rowOff>
    </xdr:to>
    <xdr:graphicFrame macro="">
      <xdr:nvGraphicFramePr>
        <xdr:cNvPr id="15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12079</xdr:colOff>
      <xdr:row>1</xdr:row>
      <xdr:rowOff>62592</xdr:rowOff>
    </xdr:from>
    <xdr:to>
      <xdr:col>16</xdr:col>
      <xdr:colOff>690429</xdr:colOff>
      <xdr:row>3</xdr:row>
      <xdr:rowOff>169544</xdr:rowOff>
    </xdr:to>
    <xdr:pic>
      <xdr:nvPicPr>
        <xdr:cNvPr id="5" name="Picture 4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92" r="10927"/>
        <a:stretch/>
      </xdr:blipFill>
      <xdr:spPr bwMode="auto">
        <a:xfrm>
          <a:off x="14355608" y="253092"/>
          <a:ext cx="2112703" cy="67845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nexant">
      <a:dk1>
        <a:srgbClr val="464749"/>
      </a:dk1>
      <a:lt1>
        <a:sysClr val="window" lastClr="FFFFFF"/>
      </a:lt1>
      <a:dk2>
        <a:srgbClr val="0070CD"/>
      </a:dk2>
      <a:lt2>
        <a:srgbClr val="C7C9CB"/>
      </a:lt2>
      <a:accent1>
        <a:srgbClr val="0070CD"/>
      </a:accent1>
      <a:accent2>
        <a:srgbClr val="77BC1F"/>
      </a:accent2>
      <a:accent3>
        <a:srgbClr val="FB9E4C"/>
      </a:accent3>
      <a:accent4>
        <a:srgbClr val="5A5B5E"/>
      </a:accent4>
      <a:accent5>
        <a:srgbClr val="818386"/>
      </a:accent5>
      <a:accent6>
        <a:srgbClr val="FB9E4C"/>
      </a:accent6>
      <a:hlink>
        <a:srgbClr val="77BC1F"/>
      </a:hlink>
      <a:folHlink>
        <a:srgbClr val="77BC1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9"/>
  <sheetViews>
    <sheetView showGridLines="0" tabSelected="1" zoomScale="85" zoomScaleNormal="85" workbookViewId="0">
      <selection activeCell="B4" sqref="B4"/>
    </sheetView>
  </sheetViews>
  <sheetFormatPr defaultColWidth="9.140625" defaultRowHeight="14.25" x14ac:dyDescent="0.2"/>
  <cols>
    <col min="1" max="1" width="3.28515625" style="1" customWidth="1"/>
    <col min="2" max="2" width="47.42578125" style="1" customWidth="1"/>
    <col min="3" max="3" width="38.85546875" style="1" customWidth="1"/>
    <col min="4" max="6" width="9.140625" style="1"/>
    <col min="7" max="7" width="10.28515625" style="1" customWidth="1"/>
    <col min="8" max="8" width="13.7109375" style="1" customWidth="1"/>
    <col min="9" max="9" width="15" style="1" customWidth="1"/>
    <col min="10" max="10" width="12.28515625" style="1" customWidth="1"/>
    <col min="11" max="11" width="12.7109375" style="1" customWidth="1"/>
    <col min="12" max="12" width="12.7109375" style="15" customWidth="1"/>
    <col min="13" max="17" width="10.7109375" style="1" customWidth="1"/>
    <col min="18" max="18" width="9.140625" style="1"/>
    <col min="19" max="19" width="9.140625" style="27"/>
    <col min="20" max="22" width="9.140625" style="37" customWidth="1"/>
    <col min="23" max="23" width="9.140625" style="27"/>
    <col min="24" max="26" width="9.140625" style="38"/>
    <col min="27" max="16384" width="9.140625" style="1"/>
  </cols>
  <sheetData>
    <row r="1" spans="1:26" s="15" customFormat="1" ht="15" thickBot="1" x14ac:dyDescent="0.25">
      <c r="P1" s="28"/>
      <c r="Q1" s="28"/>
      <c r="R1" s="37"/>
      <c r="S1" s="38"/>
      <c r="T1" s="27"/>
      <c r="U1" s="37"/>
      <c r="V1" s="37"/>
      <c r="W1" s="37"/>
      <c r="X1" s="27"/>
      <c r="Y1" s="38"/>
      <c r="Z1" s="38"/>
    </row>
    <row r="2" spans="1:26" s="15" customFormat="1" ht="27" thickTop="1" x14ac:dyDescent="0.2">
      <c r="B2" s="47" t="s">
        <v>27</v>
      </c>
      <c r="C2" s="48"/>
      <c r="D2" s="48"/>
      <c r="E2" s="48"/>
      <c r="F2" s="48"/>
      <c r="G2" s="48"/>
      <c r="H2" s="49"/>
      <c r="I2" s="49"/>
      <c r="J2" s="49"/>
      <c r="K2" s="49"/>
      <c r="L2" s="49"/>
      <c r="M2" s="49"/>
      <c r="N2" s="49"/>
      <c r="O2" s="49"/>
      <c r="P2" s="50"/>
      <c r="Q2" s="50"/>
      <c r="R2" s="37"/>
      <c r="S2" s="38"/>
      <c r="T2" s="27"/>
      <c r="U2" s="37"/>
      <c r="V2" s="37"/>
      <c r="W2" s="37"/>
      <c r="X2" s="27"/>
      <c r="Y2" s="38"/>
      <c r="Z2" s="38"/>
    </row>
    <row r="3" spans="1:26" ht="17.25" thickBot="1" x14ac:dyDescent="0.25">
      <c r="A3" s="15"/>
      <c r="B3" s="51" t="s">
        <v>99</v>
      </c>
      <c r="C3" s="52"/>
      <c r="D3" s="52"/>
      <c r="E3" s="52"/>
      <c r="F3" s="52"/>
      <c r="G3" s="52"/>
      <c r="H3" s="53"/>
      <c r="I3" s="53"/>
      <c r="J3" s="53"/>
      <c r="K3" s="53"/>
      <c r="L3" s="53"/>
      <c r="M3" s="53"/>
      <c r="N3" s="53"/>
      <c r="O3" s="53"/>
      <c r="P3" s="54"/>
      <c r="Q3" s="54"/>
      <c r="R3" s="31"/>
      <c r="S3" s="38"/>
      <c r="T3" s="27"/>
      <c r="W3" s="37"/>
      <c r="X3" s="27"/>
    </row>
    <row r="4" spans="1:26" ht="15.75" thickTop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M4" s="15"/>
      <c r="N4" s="15"/>
      <c r="O4" s="15"/>
      <c r="P4" s="29"/>
      <c r="Q4" s="29"/>
      <c r="R4" s="31"/>
      <c r="S4" s="38"/>
      <c r="T4" s="27"/>
      <c r="W4" s="37"/>
      <c r="X4" s="27"/>
    </row>
    <row r="5" spans="1:26" ht="15.75" thickBot="1" x14ac:dyDescent="0.3">
      <c r="B5" s="14"/>
      <c r="R5" s="76"/>
    </row>
    <row r="6" spans="1:26" ht="30.6" customHeight="1" x14ac:dyDescent="0.25">
      <c r="B6" s="14" t="s">
        <v>9</v>
      </c>
      <c r="C6" s="15"/>
      <c r="G6" s="83" t="s">
        <v>1</v>
      </c>
      <c r="H6" s="85" t="str">
        <f>IF($C$7="Average Customer", "Reference Load (kW)", "Reference Load (MW)")</f>
        <v>Reference Load (kW)</v>
      </c>
      <c r="I6" s="85" t="str">
        <f>IF($C$7="Average Customer", "Estimated Load w/ DR (kW)", "Estimated Load w/ DR (MW)")</f>
        <v>Estimated Load w/ DR (kW)</v>
      </c>
      <c r="J6" s="85" t="str">
        <f>IF($C$7="Average Customer","Load Impact (kW)", "Load Impact (MW)")</f>
        <v>Load Impact (kW)</v>
      </c>
      <c r="K6" s="85" t="s">
        <v>13</v>
      </c>
      <c r="L6" s="89" t="s">
        <v>94</v>
      </c>
      <c r="M6" s="4" t="s">
        <v>0</v>
      </c>
      <c r="N6" s="5"/>
      <c r="O6" s="5"/>
      <c r="P6" s="5"/>
      <c r="Q6" s="6"/>
      <c r="R6" s="67"/>
      <c r="S6" s="27" t="str">
        <f>IF($C$7="Average Customer", "kW", "MW")</f>
        <v>kW</v>
      </c>
    </row>
    <row r="7" spans="1:26" ht="19.899999999999999" customHeight="1" x14ac:dyDescent="0.25">
      <c r="B7" s="42" t="s">
        <v>8</v>
      </c>
      <c r="C7" s="9" t="s">
        <v>17</v>
      </c>
      <c r="G7" s="84"/>
      <c r="H7" s="86"/>
      <c r="I7" s="86"/>
      <c r="J7" s="86"/>
      <c r="K7" s="86"/>
      <c r="L7" s="90"/>
      <c r="M7" s="7" t="s">
        <v>2</v>
      </c>
      <c r="N7" s="7" t="s">
        <v>3</v>
      </c>
      <c r="O7" s="7" t="s">
        <v>4</v>
      </c>
      <c r="P7" s="7" t="s">
        <v>5</v>
      </c>
      <c r="Q7" s="8" t="s">
        <v>6</v>
      </c>
      <c r="R7" s="67"/>
      <c r="T7" s="39" t="s">
        <v>24</v>
      </c>
      <c r="U7" s="39" t="s">
        <v>24</v>
      </c>
      <c r="V7" s="39" t="s">
        <v>25</v>
      </c>
      <c r="W7" s="27" t="s">
        <v>26</v>
      </c>
      <c r="X7" s="38" t="s">
        <v>18</v>
      </c>
    </row>
    <row r="8" spans="1:26" ht="19.899999999999999" customHeight="1" x14ac:dyDescent="0.2">
      <c r="B8" s="43" t="s">
        <v>23</v>
      </c>
      <c r="C8" s="10" t="s">
        <v>89</v>
      </c>
      <c r="G8" s="55">
        <v>1</v>
      </c>
      <c r="H8" s="56">
        <f ca="1">(DGET(data, "Reference_Load", INDIRECT("criteria"&amp;$G8)))*(IF($C$7="Aggregate", $C$15/1000, 1))</f>
        <v>1.7304179668426514</v>
      </c>
      <c r="I8" s="56">
        <f t="shared" ref="I8:I31" ca="1" si="0">(DGET(data, "Observed_Load", INDIRECT("criteria"&amp;$G8)))*(IF($C$7="Aggregate", $C$15/1000, 1))</f>
        <v>1.8193658590316772</v>
      </c>
      <c r="J8" s="56">
        <f ca="1">-(I8-H8)</f>
        <v>-8.8947892189025879E-2</v>
      </c>
      <c r="K8" s="57">
        <f t="shared" ref="K8" ca="1" si="1">J8/H8</f>
        <v>-5.1402547762100299E-2</v>
      </c>
      <c r="L8" s="56">
        <f t="shared" ref="L8:L31" ca="1" si="2">(DGET(data, "temperature", INDIRECT("criteria"&amp;$G8)))</f>
        <v>74.342643737792969</v>
      </c>
      <c r="M8" s="56">
        <f t="shared" ref="M8:M31" ca="1" si="3">$J8+_xlfn.NORM.S.INV(0.1)*DGET(data, "se", INDIRECT("criteria"&amp;$G8))*(IF($C$7="Aggregate", $C$15/1000, 1))</f>
        <v>-0.19501062586567675</v>
      </c>
      <c r="N8" s="56">
        <f t="shared" ref="N8:N31" ca="1" si="4">$J8+_xlfn.NORM.S.INV(0.3)*DGET(data, "se", INDIRECT("criteria"&amp;$G8))*(IF($C$7="Aggregate", $C$15/1000, 1))</f>
        <v>-0.13234790309347705</v>
      </c>
      <c r="O8" s="56">
        <f t="shared" ref="O8:O31" ca="1" si="5">$J8+_xlfn.NORM.S.INV(0.5)*DGET(data, "se", INDIRECT("criteria"&amp;$G8))*(IF($C$7="Aggregate", $C$15/1000, 1))</f>
        <v>-8.8947892189025879E-2</v>
      </c>
      <c r="P8" s="56">
        <f t="shared" ref="P8:P31" ca="1" si="6">$J8+_xlfn.NORM.S.INV(0.7)*DGET(data, "se", INDIRECT("criteria"&amp;$G8))*(IF($C$7="Aggregate", $C$15/1000, 1))</f>
        <v>-4.554788128457473E-2</v>
      </c>
      <c r="Q8" s="56">
        <f t="shared" ref="Q8:Q31" ca="1" si="7">$J8+_xlfn.NORM.S.INV(0.9)*DGET(data, "se", INDIRECT("criteria"&amp;$G8))*(IF($C$7="Aggregate", $C$15/1000, 1))</f>
        <v>1.7114841487625002E-2</v>
      </c>
      <c r="R8" s="67"/>
      <c r="T8" s="40">
        <f t="shared" ref="T8:T31" ca="1" si="8">-DGET(data, "pctile05", INDIRECT("criteria"&amp;$G8))*(IF($C$7="Aggregate", $C$15/1000, 1))</f>
        <v>4.7182235866785049E-2</v>
      </c>
      <c r="U8" s="40">
        <f t="shared" ref="U8:U31" ca="1" si="9">-DGET(data, "pctile95", INDIRECT("criteria"&amp;$G8))*(IF($C$7="Aggregate", $C$15/1000, 1))</f>
        <v>-0.22507785260677338</v>
      </c>
      <c r="V8" s="37">
        <v>0</v>
      </c>
      <c r="W8" s="27">
        <v>0</v>
      </c>
      <c r="X8" s="41">
        <f ca="1">MAX(0,'Inputs-Results'!L8-65)</f>
        <v>9.3426437377929687</v>
      </c>
    </row>
    <row r="9" spans="1:26" ht="19.899999999999999" customHeight="1" x14ac:dyDescent="0.2">
      <c r="B9" s="43" t="s">
        <v>87</v>
      </c>
      <c r="C9" s="10" t="s">
        <v>91</v>
      </c>
      <c r="G9" s="55">
        <f>G8+1</f>
        <v>2</v>
      </c>
      <c r="H9" s="56">
        <f t="shared" ref="H9:H31" ca="1" si="10">(DGET(data, "Reference_Load", INDIRECT("criteria"&amp;$G9)))*(IF($C$7="Aggregate", $C$15/1000, 1))</f>
        <v>1.6958143711090088</v>
      </c>
      <c r="I9" s="56">
        <f t="shared" ca="1" si="0"/>
        <v>1.7371886968612671</v>
      </c>
      <c r="J9" s="56">
        <f t="shared" ref="J9:J31" ca="1" si="11">-(I9-H9)</f>
        <v>-4.1374325752258301E-2</v>
      </c>
      <c r="K9" s="57">
        <f t="shared" ref="K9:K31" ca="1" si="12">J9/H9</f>
        <v>-2.4397909616251691E-2</v>
      </c>
      <c r="L9" s="56">
        <f t="shared" ca="1" si="2"/>
        <v>73.496597290039063</v>
      </c>
      <c r="M9" s="56">
        <f t="shared" ca="1" si="3"/>
        <v>-0.13864515368583707</v>
      </c>
      <c r="N9" s="56">
        <f t="shared" ca="1" si="4"/>
        <v>-8.1176760091471109E-2</v>
      </c>
      <c r="O9" s="56">
        <f t="shared" ca="1" si="5"/>
        <v>-4.1374325752258301E-2</v>
      </c>
      <c r="P9" s="56">
        <f t="shared" ca="1" si="6"/>
        <v>-1.5718914130454995E-3</v>
      </c>
      <c r="Q9" s="56">
        <f t="shared" ca="1" si="7"/>
        <v>5.5896502181320487E-2</v>
      </c>
      <c r="R9" s="67"/>
      <c r="T9" s="40">
        <f t="shared" ca="1" si="8"/>
        <v>8.3471491932868958E-2</v>
      </c>
      <c r="U9" s="40">
        <f t="shared" ca="1" si="9"/>
        <v>-0.16622002422809601</v>
      </c>
      <c r="V9" s="37">
        <v>0</v>
      </c>
      <c r="W9" s="27">
        <v>0</v>
      </c>
      <c r="X9" s="41">
        <f ca="1">MAX(0,'Inputs-Results'!L9-65)</f>
        <v>8.4965972900390625</v>
      </c>
    </row>
    <row r="10" spans="1:26" ht="19.899999999999999" customHeight="1" x14ac:dyDescent="0.2">
      <c r="B10" s="43" t="s">
        <v>97</v>
      </c>
      <c r="C10" s="11">
        <v>42244</v>
      </c>
      <c r="D10" s="1" t="s">
        <v>19</v>
      </c>
      <c r="G10" s="55">
        <f>G9+1</f>
        <v>3</v>
      </c>
      <c r="H10" s="56">
        <f t="shared" ca="1" si="10"/>
        <v>1.6808098554611206</v>
      </c>
      <c r="I10" s="56">
        <f t="shared" ca="1" si="0"/>
        <v>1.6909658908843994</v>
      </c>
      <c r="J10" s="56">
        <f t="shared" ca="1" si="11"/>
        <v>-1.0156035423278809E-2</v>
      </c>
      <c r="K10" s="57">
        <f t="shared" ca="1" si="12"/>
        <v>-6.0423464262068819E-3</v>
      </c>
      <c r="L10" s="56">
        <f t="shared" ca="1" si="2"/>
        <v>72.712532043457031</v>
      </c>
      <c r="M10" s="56">
        <f t="shared" ca="1" si="3"/>
        <v>-0.1074926416177967</v>
      </c>
      <c r="N10" s="56">
        <f t="shared" ca="1" si="4"/>
        <v>-4.9985385693686976E-2</v>
      </c>
      <c r="O10" s="56">
        <f t="shared" ca="1" si="5"/>
        <v>-1.0156035423278809E-2</v>
      </c>
      <c r="P10" s="56">
        <f t="shared" ca="1" si="6"/>
        <v>2.9673314847129352E-2</v>
      </c>
      <c r="Q10" s="56">
        <f t="shared" ca="1" si="7"/>
        <v>8.7180570771239085E-2</v>
      </c>
      <c r="R10" s="67"/>
      <c r="T10" s="40">
        <f t="shared" ca="1" si="8"/>
        <v>0.11477413773536682</v>
      </c>
      <c r="U10" s="40">
        <f t="shared" ca="1" si="9"/>
        <v>-0.13508622348308563</v>
      </c>
      <c r="V10" s="37">
        <v>0</v>
      </c>
      <c r="W10" s="27">
        <v>0</v>
      </c>
      <c r="X10" s="41">
        <f ca="1">MAX(0,'Inputs-Results'!L10-65)</f>
        <v>7.7125320434570313</v>
      </c>
    </row>
    <row r="11" spans="1:26" ht="19.899999999999999" customHeight="1" x14ac:dyDescent="0.2">
      <c r="B11" s="15"/>
      <c r="C11" s="15"/>
      <c r="D11" s="15"/>
      <c r="G11" s="55">
        <f t="shared" ref="G11:G22" si="13">G10+1</f>
        <v>4</v>
      </c>
      <c r="H11" s="56">
        <f t="shared" ca="1" si="10"/>
        <v>1.6452356576919556</v>
      </c>
      <c r="I11" s="56">
        <f t="shared" ca="1" si="0"/>
        <v>1.6644911766052246</v>
      </c>
      <c r="J11" s="56">
        <f t="shared" ca="1" si="11"/>
        <v>-1.9255518913269043E-2</v>
      </c>
      <c r="K11" s="57">
        <f t="shared" ca="1" si="12"/>
        <v>-1.1703805970435839E-2</v>
      </c>
      <c r="L11" s="56">
        <f t="shared" ca="1" si="2"/>
        <v>72.83038330078125</v>
      </c>
      <c r="M11" s="56">
        <f t="shared" ca="1" si="3"/>
        <v>-0.1157306867388416</v>
      </c>
      <c r="N11" s="56">
        <f t="shared" ca="1" si="4"/>
        <v>-5.8732375585692845E-2</v>
      </c>
      <c r="O11" s="56">
        <f t="shared" ca="1" si="5"/>
        <v>-1.9255518913269043E-2</v>
      </c>
      <c r="P11" s="56">
        <f t="shared" ca="1" si="6"/>
        <v>2.0221337759154752E-2</v>
      </c>
      <c r="Q11" s="56">
        <f t="shared" ca="1" si="7"/>
        <v>7.7219648912303512E-2</v>
      </c>
      <c r="R11" s="67"/>
      <c r="T11" s="40">
        <f t="shared" ca="1" si="8"/>
        <v>0.10456899553537369</v>
      </c>
      <c r="U11" s="40">
        <f t="shared" ca="1" si="9"/>
        <v>-0.14308008551597595</v>
      </c>
      <c r="V11" s="37">
        <v>0</v>
      </c>
      <c r="W11" s="27">
        <v>0</v>
      </c>
      <c r="X11" s="41">
        <f ca="1">MAX(0,'Inputs-Results'!L11-65)</f>
        <v>7.83038330078125</v>
      </c>
    </row>
    <row r="12" spans="1:26" ht="19.899999999999999" customHeight="1" x14ac:dyDescent="0.25">
      <c r="B12" s="14" t="s">
        <v>9</v>
      </c>
      <c r="G12" s="55">
        <f t="shared" si="13"/>
        <v>5</v>
      </c>
      <c r="H12" s="56">
        <f t="shared" ca="1" si="10"/>
        <v>1.6698476076126099</v>
      </c>
      <c r="I12" s="56">
        <f t="shared" ca="1" si="0"/>
        <v>1.6644011735916138</v>
      </c>
      <c r="J12" s="56">
        <f t="shared" ca="1" si="11"/>
        <v>5.4464340209960938E-3</v>
      </c>
      <c r="K12" s="57">
        <f t="shared" ca="1" si="12"/>
        <v>3.2616353708964435E-3</v>
      </c>
      <c r="L12" s="56">
        <f t="shared" ca="1" si="2"/>
        <v>72.858993530273438</v>
      </c>
      <c r="M12" s="56">
        <f t="shared" ca="1" si="3"/>
        <v>-8.9851599885997016E-2</v>
      </c>
      <c r="N12" s="56">
        <f t="shared" ca="1" si="4"/>
        <v>-3.3548748993476409E-2</v>
      </c>
      <c r="O12" s="56">
        <f t="shared" ca="1" si="5"/>
        <v>5.4464340209960938E-3</v>
      </c>
      <c r="P12" s="56">
        <f t="shared" ca="1" si="6"/>
        <v>4.4441617035468589E-2</v>
      </c>
      <c r="Q12" s="56">
        <f t="shared" ca="1" si="7"/>
        <v>0.1007444679279892</v>
      </c>
      <c r="R12" s="67"/>
      <c r="T12" s="40">
        <f t="shared" ca="1" si="8"/>
        <v>0.12776009738445282</v>
      </c>
      <c r="U12" s="40">
        <f t="shared" ca="1" si="9"/>
        <v>-0.1168673038482666</v>
      </c>
      <c r="V12" s="37">
        <v>0</v>
      </c>
      <c r="W12" s="27">
        <v>0</v>
      </c>
      <c r="X12" s="41">
        <f ca="1">MAX(0,'Inputs-Results'!L12-65)</f>
        <v>7.8589935302734375</v>
      </c>
    </row>
    <row r="13" spans="1:26" ht="19.899999999999999" customHeight="1" x14ac:dyDescent="0.2">
      <c r="B13" s="44" t="s">
        <v>10</v>
      </c>
      <c r="C13" s="12">
        <v>0.45833333333333331</v>
      </c>
      <c r="G13" s="55">
        <f t="shared" si="13"/>
        <v>6</v>
      </c>
      <c r="H13" s="56">
        <f t="shared" ca="1" si="10"/>
        <v>1.6868338584899902</v>
      </c>
      <c r="I13" s="56">
        <f t="shared" ca="1" si="0"/>
        <v>1.6926954984664917</v>
      </c>
      <c r="J13" s="56">
        <f t="shared" ca="1" si="11"/>
        <v>-5.8616399765014648E-3</v>
      </c>
      <c r="K13" s="57">
        <f t="shared" ca="1" si="12"/>
        <v>-3.4749361633923167E-3</v>
      </c>
      <c r="L13" s="56">
        <f t="shared" ca="1" si="2"/>
        <v>72.342643737792969</v>
      </c>
      <c r="M13" s="56">
        <f t="shared" ca="1" si="3"/>
        <v>-0.10154434637564923</v>
      </c>
      <c r="N13" s="56">
        <f t="shared" ca="1" si="4"/>
        <v>-4.501422785671174E-2</v>
      </c>
      <c r="O13" s="56">
        <f t="shared" ca="1" si="5"/>
        <v>-5.8616399765014648E-3</v>
      </c>
      <c r="P13" s="56">
        <f t="shared" ca="1" si="6"/>
        <v>3.3290947903708804E-2</v>
      </c>
      <c r="Q13" s="56">
        <f t="shared" ca="1" si="7"/>
        <v>8.9821066422646298E-2</v>
      </c>
      <c r="R13" s="67"/>
      <c r="T13" s="40">
        <f t="shared" ca="1" si="8"/>
        <v>0.11694575101137161</v>
      </c>
      <c r="U13" s="40">
        <f t="shared" ca="1" si="9"/>
        <v>-0.12866909801959991</v>
      </c>
      <c r="V13" s="37">
        <v>0</v>
      </c>
      <c r="W13" s="27">
        <v>0</v>
      </c>
      <c r="X13" s="41">
        <f ca="1">MAX(0,'Inputs-Results'!L13-65)</f>
        <v>7.3426437377929687</v>
      </c>
    </row>
    <row r="14" spans="1:26" ht="19.899999999999999" customHeight="1" x14ac:dyDescent="0.2">
      <c r="B14" s="44" t="s">
        <v>11</v>
      </c>
      <c r="C14" s="12">
        <v>0.75</v>
      </c>
      <c r="G14" s="55">
        <f t="shared" si="13"/>
        <v>7</v>
      </c>
      <c r="H14" s="56">
        <f t="shared" ca="1" si="10"/>
        <v>1.4859596490859985</v>
      </c>
      <c r="I14" s="56">
        <f t="shared" ca="1" si="0"/>
        <v>1.5388590097427368</v>
      </c>
      <c r="J14" s="56">
        <f t="shared" ca="1" si="11"/>
        <v>-5.2899360656738281E-2</v>
      </c>
      <c r="K14" s="57">
        <f t="shared" ca="1" si="12"/>
        <v>-3.559945970893371E-2</v>
      </c>
      <c r="L14" s="56">
        <f t="shared" ca="1" si="2"/>
        <v>72.401229858398438</v>
      </c>
      <c r="M14" s="56">
        <f t="shared" ca="1" si="3"/>
        <v>-0.17872511506530636</v>
      </c>
      <c r="N14" s="56">
        <f t="shared" ca="1" si="4"/>
        <v>-0.10438623945095157</v>
      </c>
      <c r="O14" s="56">
        <f t="shared" ca="1" si="5"/>
        <v>-5.2899360656738281E-2</v>
      </c>
      <c r="P14" s="56">
        <f t="shared" ca="1" si="6"/>
        <v>-1.4124818625250099E-3</v>
      </c>
      <c r="Q14" s="56">
        <f t="shared" ca="1" si="7"/>
        <v>7.2926393751829799E-2</v>
      </c>
      <c r="R14" s="67"/>
      <c r="T14" s="40">
        <f t="shared" ca="1" si="8"/>
        <v>0.10859625041484833</v>
      </c>
      <c r="U14" s="40">
        <f t="shared" ca="1" si="9"/>
        <v>-0.21439497172832489</v>
      </c>
      <c r="V14" s="37">
        <v>0</v>
      </c>
      <c r="W14" s="27">
        <v>0</v>
      </c>
      <c r="X14" s="41">
        <f ca="1">MAX(0,'Inputs-Results'!L14-65)</f>
        <v>7.4012298583984375</v>
      </c>
    </row>
    <row r="15" spans="1:26" ht="19.899999999999999" customHeight="1" x14ac:dyDescent="0.2">
      <c r="B15" s="45" t="s">
        <v>42</v>
      </c>
      <c r="C15" s="13">
        <f>DGET(data,"Accounts",criteria1)</f>
        <v>1468</v>
      </c>
      <c r="G15" s="55">
        <f t="shared" si="13"/>
        <v>8</v>
      </c>
      <c r="H15" s="56">
        <f t="shared" ca="1" si="10"/>
        <v>1.4771678447723389</v>
      </c>
      <c r="I15" s="56">
        <f t="shared" ca="1" si="0"/>
        <v>1.4244046211242676</v>
      </c>
      <c r="J15" s="56">
        <f t="shared" ca="1" si="11"/>
        <v>5.2763223648071289E-2</v>
      </c>
      <c r="K15" s="57">
        <f t="shared" ca="1" si="12"/>
        <v>3.5719179668579341E-2</v>
      </c>
      <c r="L15" s="56">
        <f t="shared" ca="1" si="2"/>
        <v>76.812667846679688</v>
      </c>
      <c r="M15" s="56">
        <f t="shared" ca="1" si="3"/>
        <v>-7.3807699441032271E-2</v>
      </c>
      <c r="N15" s="56">
        <f t="shared" ca="1" si="4"/>
        <v>9.7142786992007735E-4</v>
      </c>
      <c r="O15" s="56">
        <f t="shared" ca="1" si="5"/>
        <v>5.2763223648071289E-2</v>
      </c>
      <c r="P15" s="56">
        <f t="shared" ca="1" si="6"/>
        <v>0.10455501942622249</v>
      </c>
      <c r="Q15" s="56">
        <f t="shared" ca="1" si="7"/>
        <v>0.17933414673717485</v>
      </c>
      <c r="R15" s="67"/>
      <c r="T15" s="40">
        <f t="shared" ca="1" si="8"/>
        <v>0.21521526575088501</v>
      </c>
      <c r="U15" s="40">
        <f t="shared" ca="1" si="9"/>
        <v>-0.10968877375125885</v>
      </c>
      <c r="V15" s="37">
        <v>0</v>
      </c>
      <c r="W15" s="27">
        <v>0</v>
      </c>
      <c r="X15" s="41">
        <f ca="1">MAX(0,'Inputs-Results'!L15-65)</f>
        <v>11.812667846679688</v>
      </c>
    </row>
    <row r="16" spans="1:26" ht="19.899999999999999" customHeight="1" x14ac:dyDescent="0.2">
      <c r="B16" s="44" t="str">
        <f>CONCATENATE("Avg. Load Reduction for Event Window ", IF(C7="Aggregate", "(MW)", "(kW)"))</f>
        <v>Avg. Load Reduction for Event Window (kW)</v>
      </c>
      <c r="C16" s="21">
        <f ca="1">AVERAGE(J19:J25)</f>
        <v>0.14448935644967215</v>
      </c>
      <c r="G16" s="55">
        <f t="shared" si="13"/>
        <v>9</v>
      </c>
      <c r="H16" s="56">
        <f ca="1">(DGET(data, "Reference_Load", INDIRECT("criteria"&amp;$G16)))*(IF($C$7="Aggregate", $C$15/1000, 1))</f>
        <v>1.7044799327850342</v>
      </c>
      <c r="I16" s="56">
        <f t="shared" ca="1" si="0"/>
        <v>1.544689416885376</v>
      </c>
      <c r="J16" s="56">
        <f t="shared" ca="1" si="11"/>
        <v>0.1597905158996582</v>
      </c>
      <c r="K16" s="57">
        <f t="shared" ca="1" si="12"/>
        <v>9.3747372923639272E-2</v>
      </c>
      <c r="L16" s="56">
        <f t="shared" ca="1" si="2"/>
        <v>81.9237060546875</v>
      </c>
      <c r="M16" s="56">
        <f t="shared" ca="1" si="3"/>
        <v>3.0449104887375122E-2</v>
      </c>
      <c r="N16" s="56">
        <f t="shared" ca="1" si="4"/>
        <v>0.10686505892017298</v>
      </c>
      <c r="O16" s="56">
        <f t="shared" ca="1" si="5"/>
        <v>0.1597905158996582</v>
      </c>
      <c r="P16" s="56">
        <f t="shared" ca="1" si="6"/>
        <v>0.2127159728791434</v>
      </c>
      <c r="Q16" s="56">
        <f t="shared" ca="1" si="7"/>
        <v>0.28913192691194128</v>
      </c>
      <c r="R16" s="67"/>
      <c r="T16" s="40">
        <f t="shared" ca="1" si="8"/>
        <v>0.32579851150512695</v>
      </c>
      <c r="U16" s="40">
        <f t="shared" ca="1" si="9"/>
        <v>-6.2172985635697842E-3</v>
      </c>
      <c r="V16" s="37">
        <v>0</v>
      </c>
      <c r="W16" s="27">
        <v>0</v>
      </c>
      <c r="X16" s="41">
        <f ca="1">MAX(0,'Inputs-Results'!L16-65)</f>
        <v>16.9237060546875</v>
      </c>
    </row>
    <row r="17" spans="2:24" ht="19.899999999999999" customHeight="1" x14ac:dyDescent="0.25">
      <c r="B17" s="46" t="s">
        <v>14</v>
      </c>
      <c r="C17" s="20">
        <f ca="1">C16/AVERAGE(H19:H25)</f>
        <v>6.621764380173982E-2</v>
      </c>
      <c r="G17" s="55">
        <f t="shared" si="13"/>
        <v>10</v>
      </c>
      <c r="H17" s="56">
        <f t="shared" ca="1" si="10"/>
        <v>1.9277055263519287</v>
      </c>
      <c r="I17" s="56">
        <f t="shared" ca="1" si="0"/>
        <v>1.7457302808761597</v>
      </c>
      <c r="J17" s="56">
        <f t="shared" ca="1" si="11"/>
        <v>0.18197524547576904</v>
      </c>
      <c r="K17" s="57">
        <f t="shared" ca="1" si="12"/>
        <v>9.4399918964877733E-2</v>
      </c>
      <c r="L17" s="56">
        <f t="shared" ca="1" si="2"/>
        <v>86.162803649902344</v>
      </c>
      <c r="M17" s="56">
        <f t="shared" ca="1" si="3"/>
        <v>3.7589174609908377E-2</v>
      </c>
      <c r="N17" s="56">
        <f t="shared" ca="1" si="4"/>
        <v>0.12289363563217216</v>
      </c>
      <c r="O17" s="56">
        <f t="shared" ca="1" si="5"/>
        <v>0.18197524547576904</v>
      </c>
      <c r="P17" s="56">
        <f t="shared" ca="1" si="6"/>
        <v>0.24105685531936591</v>
      </c>
      <c r="Q17" s="56">
        <f t="shared" ca="1" si="7"/>
        <v>0.32636131634162968</v>
      </c>
      <c r="R17" s="67"/>
      <c r="T17" s="40">
        <f t="shared" ca="1" si="8"/>
        <v>0.36729282140731812</v>
      </c>
      <c r="U17" s="40">
        <f t="shared" ca="1" si="9"/>
        <v>-3.3421956468373537E-3</v>
      </c>
      <c r="V17" s="37">
        <v>0</v>
      </c>
      <c r="W17" s="27">
        <v>0</v>
      </c>
      <c r="X17" s="41">
        <f ca="1">MAX(0,'Inputs-Results'!L17-65)</f>
        <v>21.162803649902344</v>
      </c>
    </row>
    <row r="18" spans="2:24" ht="19.899999999999999" customHeight="1" x14ac:dyDescent="0.2">
      <c r="G18" s="55">
        <f t="shared" si="13"/>
        <v>11</v>
      </c>
      <c r="H18" s="56">
        <f t="shared" ca="1" si="10"/>
        <v>2.0599329471588135</v>
      </c>
      <c r="I18" s="56">
        <f t="shared" ca="1" si="0"/>
        <v>1.906190037727356</v>
      </c>
      <c r="J18" s="56">
        <f t="shared" ca="1" si="11"/>
        <v>0.15374290943145752</v>
      </c>
      <c r="K18" s="57">
        <f t="shared" ca="1" si="12"/>
        <v>7.4634909667088536E-2</v>
      </c>
      <c r="L18" s="56">
        <f t="shared" ca="1" si="2"/>
        <v>91.247955322265625</v>
      </c>
      <c r="M18" s="56">
        <f t="shared" ca="1" si="3"/>
        <v>1.3320444266959802E-2</v>
      </c>
      <c r="N18" s="56">
        <f t="shared" ca="1" si="4"/>
        <v>9.6283174912935032E-2</v>
      </c>
      <c r="O18" s="56">
        <f t="shared" ca="1" si="5"/>
        <v>0.15374290943145752</v>
      </c>
      <c r="P18" s="56">
        <f t="shared" ca="1" si="6"/>
        <v>0.21120264394997998</v>
      </c>
      <c r="Q18" s="56">
        <f t="shared" ca="1" si="7"/>
        <v>0.29416537459595526</v>
      </c>
      <c r="R18" s="67"/>
      <c r="T18" s="40">
        <f t="shared" ca="1" si="8"/>
        <v>0.33397328853607178</v>
      </c>
      <c r="U18" s="40">
        <f t="shared" ca="1" si="9"/>
        <v>-2.6487283408641815E-2</v>
      </c>
      <c r="V18" s="37">
        <v>0</v>
      </c>
      <c r="W18" s="27">
        <v>0</v>
      </c>
      <c r="X18" s="41">
        <f ca="1">MAX(0,'Inputs-Results'!L18-65)</f>
        <v>26.247955322265625</v>
      </c>
    </row>
    <row r="19" spans="2:24" ht="19.899999999999999" customHeight="1" x14ac:dyDescent="0.2">
      <c r="G19" s="55">
        <f t="shared" si="13"/>
        <v>12</v>
      </c>
      <c r="H19" s="56">
        <f t="shared" ca="1" si="10"/>
        <v>2.1977717876434326</v>
      </c>
      <c r="I19" s="56">
        <f t="shared" ca="1" si="0"/>
        <v>2.0193357467651367</v>
      </c>
      <c r="J19" s="56">
        <f t="shared" ca="1" si="11"/>
        <v>0.1784360408782959</v>
      </c>
      <c r="K19" s="57">
        <f t="shared" ca="1" si="12"/>
        <v>8.1189521988370081E-2</v>
      </c>
      <c r="L19" s="56">
        <f t="shared" ca="1" si="2"/>
        <v>92.488418579101563</v>
      </c>
      <c r="M19" s="56">
        <f t="shared" ca="1" si="3"/>
        <v>1.7124256229688523E-2</v>
      </c>
      <c r="N19" s="56">
        <f t="shared" ca="1" si="4"/>
        <v>0.11242856615008934</v>
      </c>
      <c r="O19" s="56">
        <f t="shared" ca="1" si="5"/>
        <v>0.1784360408782959</v>
      </c>
      <c r="P19" s="56">
        <f t="shared" ca="1" si="6"/>
        <v>0.24444351560650246</v>
      </c>
      <c r="Q19" s="56">
        <f t="shared" ca="1" si="7"/>
        <v>0.3397478255269033</v>
      </c>
      <c r="R19" s="67"/>
      <c r="T19" s="40">
        <f t="shared" ca="1" si="8"/>
        <v>0.38547742366790771</v>
      </c>
      <c r="U19" s="40">
        <f t="shared" ca="1" si="9"/>
        <v>-2.8605453670024872E-2</v>
      </c>
      <c r="V19" s="37">
        <v>0</v>
      </c>
      <c r="W19" s="27">
        <v>1</v>
      </c>
      <c r="X19" s="41">
        <f ca="1">MAX(0,'Inputs-Results'!L19-65)</f>
        <v>27.488418579101563</v>
      </c>
    </row>
    <row r="20" spans="2:24" ht="19.899999999999999" customHeight="1" x14ac:dyDescent="0.2">
      <c r="G20" s="55">
        <f t="shared" si="13"/>
        <v>13</v>
      </c>
      <c r="H20" s="56">
        <f t="shared" ca="1" si="10"/>
        <v>2.2518982887268066</v>
      </c>
      <c r="I20" s="56">
        <f t="shared" ca="1" si="0"/>
        <v>2.0894584655761719</v>
      </c>
      <c r="J20" s="56">
        <f t="shared" ca="1" si="11"/>
        <v>0.16243982315063477</v>
      </c>
      <c r="K20" s="57">
        <f ca="1">J20/H20</f>
        <v>7.2134618141424175E-2</v>
      </c>
      <c r="L20" s="56">
        <f t="shared" ca="1" si="2"/>
        <v>90.649864196777344</v>
      </c>
      <c r="M20" s="56">
        <f t="shared" ca="1" si="3"/>
        <v>-1.5301306737401099E-2</v>
      </c>
      <c r="N20" s="56">
        <f t="shared" ca="1" si="4"/>
        <v>8.970959352231421E-2</v>
      </c>
      <c r="O20" s="56">
        <f t="shared" ca="1" si="5"/>
        <v>0.16243982315063477</v>
      </c>
      <c r="P20" s="56">
        <f t="shared" ca="1" si="6"/>
        <v>0.23517005277895531</v>
      </c>
      <c r="Q20" s="56">
        <f t="shared" ca="1" si="7"/>
        <v>0.34018095303867063</v>
      </c>
      <c r="R20" s="67"/>
      <c r="T20" s="40">
        <f t="shared" ca="1" si="8"/>
        <v>0.3905680775642395</v>
      </c>
      <c r="U20" s="40">
        <f t="shared" ca="1" si="9"/>
        <v>-6.5688475966453552E-2</v>
      </c>
      <c r="V20" s="37">
        <v>0</v>
      </c>
      <c r="W20" s="27">
        <v>1</v>
      </c>
      <c r="X20" s="41">
        <f ca="1">MAX(0,'Inputs-Results'!L20-65)</f>
        <v>25.649864196777344</v>
      </c>
    </row>
    <row r="21" spans="2:24" ht="19.899999999999999" customHeight="1" x14ac:dyDescent="0.2">
      <c r="G21" s="55">
        <f t="shared" si="13"/>
        <v>14</v>
      </c>
      <c r="H21" s="56">
        <f t="shared" ca="1" si="10"/>
        <v>2.2313799858093262</v>
      </c>
      <c r="I21" s="56">
        <f t="shared" ca="1" si="0"/>
        <v>2.0956320762634277</v>
      </c>
      <c r="J21" s="56">
        <f t="shared" ca="1" si="11"/>
        <v>0.13574790954589844</v>
      </c>
      <c r="K21" s="57">
        <f t="shared" ca="1" si="12"/>
        <v>6.0835855125169272E-2</v>
      </c>
      <c r="L21" s="56">
        <f t="shared" ca="1" si="2"/>
        <v>90.195503234863281</v>
      </c>
      <c r="M21" s="56">
        <f t="shared" ca="1" si="3"/>
        <v>-4.1242991060890993E-2</v>
      </c>
      <c r="N21" s="56">
        <f t="shared" ca="1" si="4"/>
        <v>6.3324667658306855E-2</v>
      </c>
      <c r="O21" s="56">
        <f t="shared" ca="1" si="5"/>
        <v>0.13574790954589844</v>
      </c>
      <c r="P21" s="56">
        <f t="shared" ca="1" si="6"/>
        <v>0.20817115143349002</v>
      </c>
      <c r="Q21" s="56">
        <f t="shared" ca="1" si="7"/>
        <v>0.3127388101526879</v>
      </c>
      <c r="R21" s="67"/>
      <c r="T21" s="40">
        <f t="shared" ca="1" si="8"/>
        <v>0.3629131019115448</v>
      </c>
      <c r="U21" s="40">
        <f t="shared" ca="1" si="9"/>
        <v>-9.141763299703598E-2</v>
      </c>
      <c r="V21" s="37">
        <v>0</v>
      </c>
      <c r="W21" s="27">
        <v>1</v>
      </c>
      <c r="X21" s="41">
        <f ca="1">MAX(0,'Inputs-Results'!L21-65)</f>
        <v>25.195503234863281</v>
      </c>
    </row>
    <row r="22" spans="2:24" ht="19.899999999999999" customHeight="1" x14ac:dyDescent="0.2">
      <c r="G22" s="55">
        <f t="shared" si="13"/>
        <v>15</v>
      </c>
      <c r="H22" s="56">
        <f t="shared" ca="1" si="10"/>
        <v>2.2631497383117676</v>
      </c>
      <c r="I22" s="56">
        <f t="shared" ca="1" si="0"/>
        <v>2.0728132724761963</v>
      </c>
      <c r="J22" s="56">
        <f t="shared" ca="1" si="11"/>
        <v>0.19033646583557129</v>
      </c>
      <c r="K22" s="57">
        <f t="shared" ca="1" si="12"/>
        <v>8.4102462428118335E-2</v>
      </c>
      <c r="L22" s="56">
        <f t="shared" ca="1" si="2"/>
        <v>90.497955322265625</v>
      </c>
      <c r="M22" s="56">
        <f t="shared" ca="1" si="3"/>
        <v>2.3672513488639385E-2</v>
      </c>
      <c r="N22" s="56">
        <f t="shared" ca="1" si="4"/>
        <v>0.12213892746844428</v>
      </c>
      <c r="O22" s="56">
        <f t="shared" ca="1" si="5"/>
        <v>0.19033646583557129</v>
      </c>
      <c r="P22" s="56">
        <f t="shared" ca="1" si="6"/>
        <v>0.25853400420269829</v>
      </c>
      <c r="Q22" s="56">
        <f t="shared" ca="1" si="7"/>
        <v>0.35700041818250317</v>
      </c>
      <c r="R22" s="67"/>
      <c r="T22" s="40">
        <f t="shared" ca="1" si="8"/>
        <v>0.40424728393554688</v>
      </c>
      <c r="U22" s="40">
        <f t="shared" ca="1" si="9"/>
        <v>-2.3574445396661758E-2</v>
      </c>
      <c r="V22" s="37">
        <v>0</v>
      </c>
      <c r="W22" s="27">
        <v>1</v>
      </c>
      <c r="X22" s="41">
        <f ca="1">MAX(0,'Inputs-Results'!L22-65)</f>
        <v>25.497955322265625</v>
      </c>
    </row>
    <row r="23" spans="2:24" ht="19.899999999999999" customHeight="1" x14ac:dyDescent="0.2">
      <c r="G23" s="55">
        <v>16</v>
      </c>
      <c r="H23" s="56">
        <f t="shared" ca="1" si="10"/>
        <v>2.2108988761901855</v>
      </c>
      <c r="I23" s="56">
        <f t="shared" ca="1" si="0"/>
        <v>2.0344502925872803</v>
      </c>
      <c r="J23" s="56">
        <f t="shared" ca="1" si="11"/>
        <v>0.17644858360290527</v>
      </c>
      <c r="K23" s="57">
        <f t="shared" ca="1" si="12"/>
        <v>7.9808527428880394E-2</v>
      </c>
      <c r="L23" s="56">
        <f t="shared" ca="1" si="2"/>
        <v>91.928474426269531</v>
      </c>
      <c r="M23" s="56">
        <f t="shared" ca="1" si="3"/>
        <v>1.3557757856236918E-2</v>
      </c>
      <c r="N23" s="56">
        <f t="shared" ca="1" si="4"/>
        <v>0.10979497805665521</v>
      </c>
      <c r="O23" s="56">
        <f t="shared" ca="1" si="5"/>
        <v>0.17644858360290527</v>
      </c>
      <c r="P23" s="56">
        <f t="shared" ca="1" si="6"/>
        <v>0.24310218914915532</v>
      </c>
      <c r="Q23" s="56">
        <f t="shared" ca="1" si="7"/>
        <v>0.33933940934957363</v>
      </c>
      <c r="R23" s="67"/>
      <c r="T23" s="40">
        <f t="shared" ca="1" si="8"/>
        <v>0.38551661372184753</v>
      </c>
      <c r="U23" s="40">
        <f t="shared" ca="1" si="9"/>
        <v>-3.2619602978229523E-2</v>
      </c>
      <c r="V23" s="37">
        <v>0</v>
      </c>
      <c r="W23" s="27">
        <v>1</v>
      </c>
      <c r="X23" s="41">
        <f ca="1">MAX(0,'Inputs-Results'!L23-65)</f>
        <v>26.928474426269531</v>
      </c>
    </row>
    <row r="24" spans="2:24" ht="19.899999999999999" customHeight="1" x14ac:dyDescent="0.2">
      <c r="G24" s="55">
        <v>17</v>
      </c>
      <c r="H24" s="56">
        <f t="shared" ca="1" si="10"/>
        <v>2.1076278686523437</v>
      </c>
      <c r="I24" s="56">
        <f t="shared" ca="1" si="0"/>
        <v>2.0119516849517822</v>
      </c>
      <c r="J24" s="56">
        <f t="shared" ca="1" si="11"/>
        <v>9.5676183700561523E-2</v>
      </c>
      <c r="K24" s="57">
        <f t="shared" ca="1" si="12"/>
        <v>4.5395197664442846E-2</v>
      </c>
      <c r="L24" s="56">
        <f t="shared" ca="1" si="2"/>
        <v>89.978202819824219</v>
      </c>
      <c r="M24" s="56">
        <f t="shared" ca="1" si="3"/>
        <v>-6.1020094392080476E-2</v>
      </c>
      <c r="N24" s="56">
        <f t="shared" ca="1" si="4"/>
        <v>3.1557336842999412E-2</v>
      </c>
      <c r="O24" s="56">
        <f t="shared" ca="1" si="5"/>
        <v>9.5676183700561523E-2</v>
      </c>
      <c r="P24" s="56">
        <f t="shared" ca="1" si="6"/>
        <v>0.15979503055812361</v>
      </c>
      <c r="Q24" s="56">
        <f t="shared" ca="1" si="7"/>
        <v>0.2523724617932035</v>
      </c>
      <c r="R24" s="67"/>
      <c r="T24" s="40">
        <f t="shared" ca="1" si="8"/>
        <v>0.29679375886917114</v>
      </c>
      <c r="U24" s="40">
        <f t="shared" ca="1" si="9"/>
        <v>-0.10544122010469437</v>
      </c>
      <c r="V24" s="37">
        <v>0</v>
      </c>
      <c r="W24" s="27">
        <v>1</v>
      </c>
      <c r="X24" s="41">
        <f ca="1">MAX(0,'Inputs-Results'!L24-65)</f>
        <v>24.978202819824219</v>
      </c>
    </row>
    <row r="25" spans="2:24" ht="19.899999999999999" customHeight="1" x14ac:dyDescent="0.2">
      <c r="G25" s="55">
        <f t="shared" ref="G25:G31" si="14">G24+1</f>
        <v>18</v>
      </c>
      <c r="H25" s="56">
        <f t="shared" ca="1" si="10"/>
        <v>2.011533260345459</v>
      </c>
      <c r="I25" s="56">
        <f t="shared" ca="1" si="0"/>
        <v>1.9391927719116211</v>
      </c>
      <c r="J25" s="56">
        <f t="shared" ca="1" si="11"/>
        <v>7.2340488433837891E-2</v>
      </c>
      <c r="K25" s="57">
        <f t="shared" ca="1" si="12"/>
        <v>3.5962859705046188E-2</v>
      </c>
      <c r="L25" s="56">
        <f t="shared" ca="1" si="2"/>
        <v>88.1103515625</v>
      </c>
      <c r="M25" s="56">
        <f t="shared" ca="1" si="3"/>
        <v>-7.2347939002047085E-2</v>
      </c>
      <c r="N25" s="56">
        <f t="shared" ca="1" si="4"/>
        <v>1.3135156732608219E-2</v>
      </c>
      <c r="O25" s="56">
        <f t="shared" ca="1" si="5"/>
        <v>7.2340488433837891E-2</v>
      </c>
      <c r="P25" s="56">
        <f t="shared" ca="1" si="6"/>
        <v>0.13154582013506755</v>
      </c>
      <c r="Q25" s="56">
        <f t="shared" ca="1" si="7"/>
        <v>0.21702891586972287</v>
      </c>
      <c r="R25" s="67"/>
      <c r="T25" s="40">
        <f t="shared" ca="1" si="8"/>
        <v>0.25804600119590759</v>
      </c>
      <c r="U25" s="40">
        <f t="shared" ca="1" si="9"/>
        <v>-0.11336515843868256</v>
      </c>
      <c r="V25" s="37">
        <v>0</v>
      </c>
      <c r="W25" s="27">
        <v>1</v>
      </c>
      <c r="X25" s="41">
        <f ca="1">MAX(0,'Inputs-Results'!L25-65)</f>
        <v>23.1103515625</v>
      </c>
    </row>
    <row r="26" spans="2:24" ht="19.899999999999999" customHeight="1" x14ac:dyDescent="0.2">
      <c r="G26" s="55">
        <f t="shared" si="14"/>
        <v>19</v>
      </c>
      <c r="H26" s="56">
        <f t="shared" ca="1" si="10"/>
        <v>2.0157079696655273</v>
      </c>
      <c r="I26" s="56">
        <f t="shared" ca="1" si="0"/>
        <v>1.9632194042205811</v>
      </c>
      <c r="J26" s="56">
        <f t="shared" ca="1" si="11"/>
        <v>5.2488565444946289E-2</v>
      </c>
      <c r="K26" s="57">
        <f t="shared" ca="1" si="12"/>
        <v>2.603976678906314E-2</v>
      </c>
      <c r="L26" s="56">
        <f t="shared" ca="1" si="2"/>
        <v>85.815391540527344</v>
      </c>
      <c r="M26" s="56">
        <f t="shared" ca="1" si="3"/>
        <v>-9.0130152686586751E-2</v>
      </c>
      <c r="N26" s="56">
        <f t="shared" ca="1" si="4"/>
        <v>-5.8698579854503316E-3</v>
      </c>
      <c r="O26" s="56">
        <f t="shared" ca="1" si="5"/>
        <v>5.2488565444946289E-2</v>
      </c>
      <c r="P26" s="56">
        <f t="shared" ca="1" si="6"/>
        <v>0.1108469888753429</v>
      </c>
      <c r="Q26" s="56">
        <f t="shared" ca="1" si="7"/>
        <v>0.19510728357647933</v>
      </c>
      <c r="R26" s="67"/>
      <c r="T26" s="40">
        <f t="shared" ca="1" si="8"/>
        <v>0.23553787171840668</v>
      </c>
      <c r="U26" s="40">
        <f t="shared" ca="1" si="9"/>
        <v>-0.13056041300296783</v>
      </c>
      <c r="V26" s="37">
        <v>0</v>
      </c>
      <c r="W26" s="27">
        <v>0</v>
      </c>
      <c r="X26" s="41">
        <f ca="1">MAX(0,'Inputs-Results'!L26-65)</f>
        <v>20.815391540527344</v>
      </c>
    </row>
    <row r="27" spans="2:24" ht="19.899999999999999" customHeight="1" x14ac:dyDescent="0.2">
      <c r="G27" s="55">
        <f t="shared" si="14"/>
        <v>20</v>
      </c>
      <c r="H27" s="56">
        <f t="shared" ca="1" si="10"/>
        <v>2.1779520511627197</v>
      </c>
      <c r="I27" s="56">
        <f t="shared" ca="1" si="0"/>
        <v>2.2677419185638428</v>
      </c>
      <c r="J27" s="56">
        <f t="shared" ca="1" si="11"/>
        <v>-8.9789867401123047E-2</v>
      </c>
      <c r="K27" s="57">
        <f t="shared" ca="1" si="12"/>
        <v>-4.1226742045669874E-2</v>
      </c>
      <c r="L27" s="56">
        <f t="shared" ca="1" si="2"/>
        <v>80.440055847167969</v>
      </c>
      <c r="M27" s="56">
        <f t="shared" ca="1" si="3"/>
        <v>-0.24090313801659546</v>
      </c>
      <c r="N27" s="56">
        <f t="shared" ca="1" si="4"/>
        <v>-0.15162419285338657</v>
      </c>
      <c r="O27" s="56">
        <f t="shared" ca="1" si="5"/>
        <v>-8.9789867401123047E-2</v>
      </c>
      <c r="P27" s="56">
        <f t="shared" ca="1" si="6"/>
        <v>-2.795554194885954E-2</v>
      </c>
      <c r="Q27" s="56">
        <f t="shared" ca="1" si="7"/>
        <v>6.132340321434937E-2</v>
      </c>
      <c r="R27" s="67"/>
      <c r="T27" s="40">
        <f t="shared" ca="1" si="8"/>
        <v>0.10416199266910553</v>
      </c>
      <c r="U27" s="40">
        <f t="shared" ca="1" si="9"/>
        <v>-0.28374156355857849</v>
      </c>
      <c r="V27" s="37">
        <v>0</v>
      </c>
      <c r="W27" s="27">
        <v>0</v>
      </c>
      <c r="X27" s="41">
        <f ca="1">MAX(0,'Inputs-Results'!L27-65)</f>
        <v>15.440055847167969</v>
      </c>
    </row>
    <row r="28" spans="2:24" ht="19.899999999999999" customHeight="1" x14ac:dyDescent="0.2">
      <c r="G28" s="55">
        <f t="shared" si="14"/>
        <v>21</v>
      </c>
      <c r="H28" s="56">
        <f t="shared" ca="1" si="10"/>
        <v>2.3191595077514648</v>
      </c>
      <c r="I28" s="56">
        <f t="shared" ca="1" si="0"/>
        <v>2.3978753089904785</v>
      </c>
      <c r="J28" s="56">
        <f t="shared" ca="1" si="11"/>
        <v>-7.8715801239013672E-2</v>
      </c>
      <c r="K28" s="57">
        <f t="shared" ca="1" si="12"/>
        <v>-3.3941521044980806E-2</v>
      </c>
      <c r="L28" s="56">
        <f t="shared" ca="1" si="2"/>
        <v>77.5762939453125</v>
      </c>
      <c r="M28" s="56">
        <f t="shared" ca="1" si="3"/>
        <v>-0.25167792897490765</v>
      </c>
      <c r="N28" s="56">
        <f t="shared" ca="1" si="4"/>
        <v>-0.14949050192398572</v>
      </c>
      <c r="O28" s="56">
        <f t="shared" ca="1" si="5"/>
        <v>-7.8715801239013672E-2</v>
      </c>
      <c r="P28" s="56">
        <f t="shared" ca="1" si="6"/>
        <v>-7.9411005540416246E-3</v>
      </c>
      <c r="Q28" s="56">
        <f t="shared" ca="1" si="7"/>
        <v>9.4246326496880306E-2</v>
      </c>
      <c r="R28" s="67"/>
      <c r="T28" s="40">
        <f t="shared" ca="1" si="8"/>
        <v>0.14327876269817352</v>
      </c>
      <c r="U28" s="40">
        <f t="shared" ca="1" si="9"/>
        <v>-0.30071020126342773</v>
      </c>
      <c r="V28" s="37">
        <v>0</v>
      </c>
      <c r="W28" s="27">
        <v>0</v>
      </c>
      <c r="X28" s="41">
        <f ca="1">MAX(0,'Inputs-Results'!L28-65)</f>
        <v>12.5762939453125</v>
      </c>
    </row>
    <row r="29" spans="2:24" ht="19.899999999999999" customHeight="1" x14ac:dyDescent="0.2">
      <c r="G29" s="55">
        <f t="shared" si="14"/>
        <v>22</v>
      </c>
      <c r="H29" s="56">
        <f t="shared" ca="1" si="10"/>
        <v>2.1507706642150879</v>
      </c>
      <c r="I29" s="56">
        <f t="shared" ca="1" si="0"/>
        <v>2.2591390609741211</v>
      </c>
      <c r="J29" s="56">
        <f t="shared" ca="1" si="11"/>
        <v>-0.1083683967590332</v>
      </c>
      <c r="K29" s="57">
        <f t="shared" ca="1" si="12"/>
        <v>-5.0385844740253448E-2</v>
      </c>
      <c r="L29" s="56">
        <f t="shared" ca="1" si="2"/>
        <v>76.010215759277344</v>
      </c>
      <c r="M29" s="56">
        <f t="shared" ca="1" si="3"/>
        <v>-0.25671010049306131</v>
      </c>
      <c r="N29" s="56">
        <f t="shared" ca="1" si="4"/>
        <v>-0.1690686195089865</v>
      </c>
      <c r="O29" s="56">
        <f t="shared" ca="1" si="5"/>
        <v>-0.1083683967590332</v>
      </c>
      <c r="P29" s="56">
        <f t="shared" ca="1" si="6"/>
        <v>-4.7668174009079911E-2</v>
      </c>
      <c r="Q29" s="56">
        <f t="shared" ca="1" si="7"/>
        <v>3.9973306974994904E-2</v>
      </c>
      <c r="R29" s="67"/>
      <c r="T29" s="40">
        <f t="shared" ca="1" si="8"/>
        <v>8.202633261680603E-2</v>
      </c>
      <c r="U29" s="40">
        <f t="shared" ca="1" si="9"/>
        <v>-0.29876270890235901</v>
      </c>
      <c r="V29" s="37">
        <v>0</v>
      </c>
      <c r="W29" s="27">
        <v>0</v>
      </c>
      <c r="X29" s="41">
        <f ca="1">MAX(0,'Inputs-Results'!L29-65)</f>
        <v>11.010215759277344</v>
      </c>
    </row>
    <row r="30" spans="2:24" ht="19.899999999999999" customHeight="1" x14ac:dyDescent="0.2">
      <c r="G30" s="55">
        <f t="shared" si="14"/>
        <v>23</v>
      </c>
      <c r="H30" s="56">
        <f t="shared" ca="1" si="10"/>
        <v>2.008164644241333</v>
      </c>
      <c r="I30" s="56">
        <f t="shared" ca="1" si="0"/>
        <v>2.0941791534423828</v>
      </c>
      <c r="J30" s="56">
        <f t="shared" ca="1" si="11"/>
        <v>-8.6014509201049805E-2</v>
      </c>
      <c r="K30" s="57">
        <f t="shared" ca="1" si="12"/>
        <v>-4.2832398950806809E-2</v>
      </c>
      <c r="L30" s="56">
        <f t="shared" ca="1" si="2"/>
        <v>75.455039978027344</v>
      </c>
      <c r="M30" s="56">
        <f t="shared" ca="1" si="3"/>
        <v>-0.22199507505887733</v>
      </c>
      <c r="N30" s="56">
        <f t="shared" ca="1" si="4"/>
        <v>-0.1416566545281257</v>
      </c>
      <c r="O30" s="56">
        <f t="shared" ca="1" si="5"/>
        <v>-8.6014509201049805E-2</v>
      </c>
      <c r="P30" s="56">
        <f t="shared" ca="1" si="6"/>
        <v>-3.0372363873973934E-2</v>
      </c>
      <c r="Q30" s="56">
        <f t="shared" ca="1" si="7"/>
        <v>4.9966056656777724E-2</v>
      </c>
      <c r="R30" s="67"/>
      <c r="T30" s="40">
        <f t="shared" ca="1" si="8"/>
        <v>8.8514536619186401E-2</v>
      </c>
      <c r="U30" s="40">
        <f t="shared" ca="1" si="9"/>
        <v>-0.26054379343986511</v>
      </c>
      <c r="V30" s="37">
        <v>0</v>
      </c>
      <c r="W30" s="27">
        <v>0</v>
      </c>
      <c r="X30" s="41">
        <f ca="1">MAX(0,'Inputs-Results'!L30-65)</f>
        <v>10.455039978027344</v>
      </c>
    </row>
    <row r="31" spans="2:24" ht="19.899999999999999" customHeight="1" x14ac:dyDescent="0.2">
      <c r="G31" s="58">
        <f t="shared" si="14"/>
        <v>24</v>
      </c>
      <c r="H31" s="56">
        <f t="shared" ca="1" si="10"/>
        <v>1.8801840543746948</v>
      </c>
      <c r="I31" s="56">
        <f t="shared" ca="1" si="0"/>
        <v>1.9720484018325806</v>
      </c>
      <c r="J31" s="56">
        <f t="shared" ca="1" si="11"/>
        <v>-9.1864347457885742E-2</v>
      </c>
      <c r="K31" s="57">
        <f t="shared" ca="1" si="12"/>
        <v>-4.8859231224805635E-2</v>
      </c>
      <c r="L31" s="56">
        <f t="shared" ca="1" si="2"/>
        <v>74.233650207519531</v>
      </c>
      <c r="M31" s="56">
        <f t="shared" ca="1" si="3"/>
        <v>-0.21539024026108922</v>
      </c>
      <c r="N31" s="56">
        <f t="shared" ca="1" si="4"/>
        <v>-0.14241014152524434</v>
      </c>
      <c r="O31" s="56">
        <f t="shared" ca="1" si="5"/>
        <v>-9.1864347457885742E-2</v>
      </c>
      <c r="P31" s="56">
        <f t="shared" ca="1" si="6"/>
        <v>-4.1318553390527146E-2</v>
      </c>
      <c r="Q31" s="56">
        <f t="shared" ca="1" si="7"/>
        <v>3.1661545345317746E-2</v>
      </c>
      <c r="R31" s="67"/>
      <c r="T31" s="40">
        <f t="shared" ca="1" si="8"/>
        <v>6.6679432988166809E-2</v>
      </c>
      <c r="U31" s="40">
        <f t="shared" ca="1" si="9"/>
        <v>-0.2504081130027771</v>
      </c>
      <c r="V31" s="37">
        <v>0</v>
      </c>
      <c r="W31" s="27">
        <v>0</v>
      </c>
      <c r="X31" s="41">
        <f ca="1">MAX(0,'Inputs-Results'!L31-65)</f>
        <v>9.2336502075195313</v>
      </c>
    </row>
    <row r="32" spans="2:24" ht="42.6" customHeight="1" x14ac:dyDescent="0.25">
      <c r="G32" s="16"/>
      <c r="H32" s="81" t="str">
        <f>IF($C$7="Average Customer", "Reference Energy Use (kWh)", "Reference Energy Use (MWh)")</f>
        <v>Reference Energy Use (kWh)</v>
      </c>
      <c r="I32" s="81" t="str">
        <f>IF($C$7="Average Customer", "Estimated Energy Use w/ DR (kWh)", "Estimated Energy Use w/ DR (MWh)")</f>
        <v>Estimated Energy Use w/ DR (kWh)</v>
      </c>
      <c r="J32" s="81" t="str">
        <f>IF($C$7="Average Customer","Total Load Impact (kWh)", "Total Load Impact (MWh)")</f>
        <v>Total Load Impact (kWh)</v>
      </c>
      <c r="K32" s="87" t="s">
        <v>20</v>
      </c>
      <c r="L32" s="87" t="s">
        <v>98</v>
      </c>
      <c r="M32" s="78" t="s">
        <v>0</v>
      </c>
      <c r="N32" s="79"/>
      <c r="O32" s="79"/>
      <c r="P32" s="79"/>
      <c r="Q32" s="80"/>
      <c r="R32" s="67"/>
    </row>
    <row r="33" spans="7:23" ht="15" x14ac:dyDescent="0.25">
      <c r="G33" s="17"/>
      <c r="H33" s="82"/>
      <c r="I33" s="82"/>
      <c r="J33" s="82"/>
      <c r="K33" s="88"/>
      <c r="L33" s="88"/>
      <c r="M33" s="18" t="s">
        <v>2</v>
      </c>
      <c r="N33" s="18" t="s">
        <v>3</v>
      </c>
      <c r="O33" s="18" t="s">
        <v>4</v>
      </c>
      <c r="P33" s="18" t="s">
        <v>5</v>
      </c>
      <c r="Q33" s="19" t="s">
        <v>6</v>
      </c>
      <c r="R33" s="67"/>
    </row>
    <row r="34" spans="7:23" ht="15.75" x14ac:dyDescent="0.25">
      <c r="G34" s="59" t="s">
        <v>7</v>
      </c>
      <c r="H34" s="23">
        <f ca="1">SUM(H8:H31)</f>
        <v>46.590403914451599</v>
      </c>
      <c r="I34" s="24">
        <f ca="1">SUM(I8:I31)</f>
        <v>45.646019220352173</v>
      </c>
      <c r="J34" s="23">
        <f ca="1">SUM(J8:J31)</f>
        <v>0.94438469409942627</v>
      </c>
      <c r="K34" s="25">
        <f ca="1">J34/H34</f>
        <v>2.0269940046741968E-2</v>
      </c>
      <c r="L34" s="24">
        <f ca="1">AVERAGE(L8:L31)</f>
        <v>81.271315574645996</v>
      </c>
      <c r="M34" s="24">
        <f ca="1">$J$34+(NORMSINV(0.1)*SQRT(DSUM(data,"var",daycriteria))*(IF($C$7="Aggregate",$C$15/1000,1)))</f>
        <v>0.26287109263333697</v>
      </c>
      <c r="N34" s="24">
        <f ca="1">$J$34+(NORMSINV(0.3)*SQRT(DSUM(data,"var",daycriteria))*(IF($C$7="Aggregate",$C$15/1000,1)))</f>
        <v>0.66551485254572484</v>
      </c>
      <c r="O34" s="24">
        <f ca="1">$J$34+(NORMSINV(0.5)*SQRT(DSUM(data,"var",daycriteria))*(IF($C$7="Aggregate",$C$15/1000,1)))</f>
        <v>0.94438469409942627</v>
      </c>
      <c r="P34" s="24">
        <f ca="1">$J$34+(NORMSINV(0.7)*SQRT(DSUM(data,"var",daycriteria))*(IF($C$7="Aggregate",$C$15/1000,1)))</f>
        <v>1.2232545356531275</v>
      </c>
      <c r="Q34" s="24">
        <f ca="1">$J$34+(NORMSINV(0.9)*SQRT(DSUM(data,"var",daycriteria))*(IF($C$7="Aggregate",$C$15/1000,1)))</f>
        <v>1.6258982955655155</v>
      </c>
      <c r="R34" s="67"/>
    </row>
    <row r="35" spans="7:23" x14ac:dyDescent="0.2">
      <c r="G35" s="3"/>
      <c r="R35" s="67"/>
    </row>
    <row r="36" spans="7:23" ht="15" x14ac:dyDescent="0.25">
      <c r="G36"/>
      <c r="H36" s="77"/>
      <c r="I36" s="77"/>
      <c r="J36" s="77"/>
      <c r="K36" s="77"/>
      <c r="L36" s="68"/>
      <c r="M36" s="26"/>
      <c r="N36" s="26"/>
    </row>
    <row r="37" spans="7:23" ht="15" x14ac:dyDescent="0.25">
      <c r="G37"/>
      <c r="H37"/>
      <c r="I37"/>
      <c r="J37"/>
      <c r="K37"/>
      <c r="L37"/>
      <c r="M37" s="37"/>
      <c r="N37" s="37"/>
      <c r="O37" s="37"/>
      <c r="P37" s="27"/>
      <c r="Q37" s="38"/>
      <c r="R37" s="38"/>
      <c r="S37" s="38"/>
      <c r="T37" s="38"/>
      <c r="U37" s="38"/>
      <c r="V37" s="38"/>
      <c r="W37" s="38"/>
    </row>
    <row r="38" spans="7:23" x14ac:dyDescent="0.2">
      <c r="H38" s="2"/>
      <c r="I38" s="2"/>
      <c r="M38" s="37"/>
      <c r="N38" s="37"/>
      <c r="O38" s="37"/>
      <c r="P38" s="27"/>
      <c r="Q38" s="38"/>
      <c r="R38" s="38"/>
      <c r="S38" s="38"/>
      <c r="T38" s="38"/>
      <c r="U38" s="38"/>
      <c r="V38" s="38"/>
      <c r="W38" s="38"/>
    </row>
    <row r="39" spans="7:23" x14ac:dyDescent="0.2">
      <c r="O39" s="27"/>
      <c r="P39" s="37"/>
      <c r="Q39" s="37"/>
      <c r="R39" s="37"/>
      <c r="T39" s="38"/>
      <c r="U39" s="38"/>
      <c r="V39" s="38"/>
      <c r="W39" s="38"/>
    </row>
  </sheetData>
  <mergeCells count="13">
    <mergeCell ref="H36:K36"/>
    <mergeCell ref="M32:Q32"/>
    <mergeCell ref="H32:H33"/>
    <mergeCell ref="G6:G7"/>
    <mergeCell ref="H6:H7"/>
    <mergeCell ref="I6:I7"/>
    <mergeCell ref="K6:K7"/>
    <mergeCell ref="J6:J7"/>
    <mergeCell ref="I32:I33"/>
    <mergeCell ref="J32:J33"/>
    <mergeCell ref="K32:K33"/>
    <mergeCell ref="L6:L7"/>
    <mergeCell ref="L32:L33"/>
  </mergeCells>
  <phoneticPr fontId="0" type="noConversion"/>
  <conditionalFormatting sqref="T8:U31">
    <cfRule type="expression" dxfId="4" priority="19" stopIfTrue="1">
      <formula>"IF($M$8=""#VALUE!"")"</formula>
    </cfRule>
  </conditionalFormatting>
  <conditionalFormatting sqref="T8:U31">
    <cfRule type="expression" dxfId="3" priority="15" stopIfTrue="1">
      <formula>ISERROR(T8)</formula>
    </cfRule>
    <cfRule type="expression" dxfId="2" priority="16" stopIfTrue="1">
      <formula>"ISERROR(M8)"</formula>
    </cfRule>
    <cfRule type="expression" priority="18" stopIfTrue="1">
      <formula>"ISERROR"</formula>
    </cfRule>
  </conditionalFormatting>
  <conditionalFormatting sqref="G8:L31">
    <cfRule type="expression" dxfId="1" priority="20">
      <formula>$W8=1</formula>
    </cfRule>
  </conditionalFormatting>
  <conditionalFormatting sqref="M8:Q31">
    <cfRule type="expression" dxfId="0" priority="3">
      <formula>$W8=1</formula>
    </cfRule>
  </conditionalFormatting>
  <dataValidations count="4">
    <dataValidation type="list" allowBlank="1" showInputMessage="1" showErrorMessage="1" sqref="C7">
      <formula1>Typeofresult</formula1>
    </dataValidation>
    <dataValidation type="list" allowBlank="1" showInputMessage="1" showErrorMessage="1" sqref="C11">
      <formula1>IF($C$10="CPP Day", cppday, monthList)</formula1>
    </dataValidation>
    <dataValidation type="list" allowBlank="1" showInputMessage="1" showErrorMessage="1" sqref="C8">
      <formula1>activecategorylist</formula1>
    </dataValidation>
    <dataValidation type="list" allowBlank="1" showInputMessage="1" showErrorMessage="1" sqref="C10">
      <formula1>cppday</formula1>
    </dataValidation>
  </dataValidations>
  <pageMargins left="0.7" right="0.7" top="0.75" bottom="0.7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52"/>
  <sheetViews>
    <sheetView zoomScale="85" zoomScaleNormal="85" workbookViewId="0">
      <selection activeCell="C38" sqref="C38"/>
    </sheetView>
  </sheetViews>
  <sheetFormatPr defaultColWidth="9.140625" defaultRowHeight="15" x14ac:dyDescent="0.25"/>
  <cols>
    <col min="1" max="1" width="9.140625" style="15"/>
    <col min="2" max="2" width="18.7109375" bestFit="1" customWidth="1"/>
    <col min="3" max="3" width="36.85546875" style="1" bestFit="1" customWidth="1"/>
    <col min="4" max="4" width="9.140625" style="15"/>
    <col min="5" max="5" width="14.42578125" style="1" bestFit="1" customWidth="1"/>
    <col min="6" max="6" width="10.85546875" style="1" bestFit="1" customWidth="1"/>
    <col min="7" max="7" width="5.28515625" style="1" bestFit="1" customWidth="1"/>
    <col min="8" max="16384" width="9.140625" style="1"/>
  </cols>
  <sheetData>
    <row r="1" spans="2:10" s="15" customFormat="1" ht="15.75" thickBot="1" x14ac:dyDescent="0.3">
      <c r="B1"/>
      <c r="H1" s="31"/>
      <c r="I1" s="31"/>
      <c r="J1" s="31"/>
    </row>
    <row r="2" spans="2:10" s="22" customFormat="1" ht="15" customHeight="1" thickBot="1" x14ac:dyDescent="0.3">
      <c r="B2" s="60" t="s">
        <v>8</v>
      </c>
      <c r="C2" s="63" t="s">
        <v>23</v>
      </c>
      <c r="E2" s="91" t="s">
        <v>96</v>
      </c>
      <c r="F2" s="92"/>
      <c r="G2" s="93"/>
      <c r="H2" s="74"/>
      <c r="I2" s="74"/>
      <c r="J2" s="75"/>
    </row>
    <row r="3" spans="2:10" ht="14.25" x14ac:dyDescent="0.2">
      <c r="B3" s="61" t="s">
        <v>16</v>
      </c>
      <c r="C3" s="64" t="s">
        <v>89</v>
      </c>
      <c r="E3" s="30" t="s">
        <v>22</v>
      </c>
      <c r="F3" s="31" t="s">
        <v>21</v>
      </c>
      <c r="G3" s="34" t="s">
        <v>15</v>
      </c>
    </row>
    <row r="4" spans="2:10" ht="14.25" x14ac:dyDescent="0.2">
      <c r="B4" s="61" t="s">
        <v>17</v>
      </c>
      <c r="C4" s="65" t="s">
        <v>43</v>
      </c>
      <c r="E4" s="30" t="str">
        <f>'Inputs-Results'!$C$8</f>
        <v>All Customers</v>
      </c>
      <c r="F4" s="32">
        <f>'Inputs-Results'!$C$10</f>
        <v>42244</v>
      </c>
      <c r="G4" s="34">
        <v>1</v>
      </c>
    </row>
    <row r="5" spans="2:10" ht="14.25" x14ac:dyDescent="0.2">
      <c r="B5" s="61"/>
      <c r="C5" s="64" t="s">
        <v>44</v>
      </c>
      <c r="E5" s="30" t="s">
        <v>22</v>
      </c>
      <c r="F5" s="31" t="s">
        <v>21</v>
      </c>
      <c r="G5" s="34" t="s">
        <v>15</v>
      </c>
    </row>
    <row r="6" spans="2:10" thickBot="1" x14ac:dyDescent="0.25">
      <c r="B6" s="61"/>
      <c r="C6" s="64" t="s">
        <v>45</v>
      </c>
      <c r="E6" s="30" t="str">
        <f>'Inputs-Results'!$C$8</f>
        <v>All Customers</v>
      </c>
      <c r="F6" s="32">
        <f>'Inputs-Results'!$C$10</f>
        <v>42244</v>
      </c>
      <c r="G6" s="34">
        <v>2</v>
      </c>
    </row>
    <row r="7" spans="2:10" x14ac:dyDescent="0.25">
      <c r="B7" s="63" t="s">
        <v>12</v>
      </c>
      <c r="C7" s="64" t="s">
        <v>46</v>
      </c>
      <c r="E7" s="30" t="s">
        <v>22</v>
      </c>
      <c r="F7" s="31" t="s">
        <v>21</v>
      </c>
      <c r="G7" s="34" t="s">
        <v>15</v>
      </c>
    </row>
    <row r="8" spans="2:10" ht="14.25" x14ac:dyDescent="0.2">
      <c r="B8" s="72" t="s">
        <v>28</v>
      </c>
      <c r="C8" s="64" t="s">
        <v>47</v>
      </c>
      <c r="E8" s="30" t="str">
        <f>'Inputs-Results'!$C$8</f>
        <v>All Customers</v>
      </c>
      <c r="F8" s="32">
        <f>'Inputs-Results'!$C$10</f>
        <v>42244</v>
      </c>
      <c r="G8" s="34">
        <v>3</v>
      </c>
    </row>
    <row r="9" spans="2:10" ht="14.25" x14ac:dyDescent="0.2">
      <c r="B9" s="73">
        <v>42244</v>
      </c>
      <c r="C9" s="64" t="s">
        <v>49</v>
      </c>
      <c r="E9" s="30" t="s">
        <v>22</v>
      </c>
      <c r="F9" s="31" t="s">
        <v>21</v>
      </c>
      <c r="G9" s="34" t="s">
        <v>15</v>
      </c>
    </row>
    <row r="10" spans="2:10" ht="14.25" x14ac:dyDescent="0.2">
      <c r="B10" s="73">
        <v>42256</v>
      </c>
      <c r="C10" s="64" t="s">
        <v>52</v>
      </c>
      <c r="E10" s="30" t="str">
        <f>'Inputs-Results'!$C$8</f>
        <v>All Customers</v>
      </c>
      <c r="F10" s="32">
        <f>'Inputs-Results'!$C$10</f>
        <v>42244</v>
      </c>
      <c r="G10" s="34">
        <v>4</v>
      </c>
    </row>
    <row r="11" spans="2:10" ht="14.25" x14ac:dyDescent="0.2">
      <c r="B11" s="73">
        <v>42257</v>
      </c>
      <c r="C11" s="64" t="s">
        <v>51</v>
      </c>
      <c r="E11" s="30" t="s">
        <v>22</v>
      </c>
      <c r="F11" s="31" t="s">
        <v>21</v>
      </c>
      <c r="G11" s="34" t="s">
        <v>15</v>
      </c>
    </row>
    <row r="12" spans="2:10" ht="14.25" x14ac:dyDescent="0.2">
      <c r="B12" s="73">
        <v>42258</v>
      </c>
      <c r="C12" s="64" t="s">
        <v>48</v>
      </c>
      <c r="E12" s="30" t="str">
        <f>'Inputs-Results'!$C$8</f>
        <v>All Customers</v>
      </c>
      <c r="F12" s="32">
        <f>'Inputs-Results'!$C$10</f>
        <v>42244</v>
      </c>
      <c r="G12" s="34">
        <v>5</v>
      </c>
    </row>
    <row r="13" spans="2:10" ht="14.25" x14ac:dyDescent="0.2">
      <c r="B13" s="61"/>
      <c r="C13" s="64" t="s">
        <v>50</v>
      </c>
      <c r="E13" s="30" t="s">
        <v>22</v>
      </c>
      <c r="F13" s="31" t="s">
        <v>21</v>
      </c>
      <c r="G13" s="34" t="s">
        <v>15</v>
      </c>
    </row>
    <row r="14" spans="2:10" ht="14.25" x14ac:dyDescent="0.2">
      <c r="B14" s="61"/>
      <c r="C14" s="64" t="s">
        <v>53</v>
      </c>
      <c r="E14" s="30" t="str">
        <f>'Inputs-Results'!$C$8</f>
        <v>All Customers</v>
      </c>
      <c r="F14" s="32">
        <f>'Inputs-Results'!$C$10</f>
        <v>42244</v>
      </c>
      <c r="G14" s="34">
        <v>6</v>
      </c>
    </row>
    <row r="15" spans="2:10" ht="14.25" x14ac:dyDescent="0.2">
      <c r="B15" s="61"/>
      <c r="C15" s="64" t="s">
        <v>54</v>
      </c>
      <c r="E15" s="30" t="s">
        <v>22</v>
      </c>
      <c r="F15" s="31" t="s">
        <v>21</v>
      </c>
      <c r="G15" s="34" t="s">
        <v>15</v>
      </c>
    </row>
    <row r="16" spans="2:10" ht="14.25" x14ac:dyDescent="0.2">
      <c r="B16" s="61"/>
      <c r="C16" s="64" t="s">
        <v>55</v>
      </c>
      <c r="E16" s="30" t="str">
        <f>'Inputs-Results'!$C$8</f>
        <v>All Customers</v>
      </c>
      <c r="F16" s="32">
        <f>'Inputs-Results'!$C$10</f>
        <v>42244</v>
      </c>
      <c r="G16" s="34">
        <v>7</v>
      </c>
    </row>
    <row r="17" spans="2:7" ht="14.25" x14ac:dyDescent="0.2">
      <c r="B17" s="61"/>
      <c r="C17" s="64" t="s">
        <v>56</v>
      </c>
      <c r="E17" s="30" t="s">
        <v>22</v>
      </c>
      <c r="F17" s="31" t="s">
        <v>21</v>
      </c>
      <c r="G17" s="34" t="s">
        <v>15</v>
      </c>
    </row>
    <row r="18" spans="2:7" ht="14.25" x14ac:dyDescent="0.2">
      <c r="B18" s="61"/>
      <c r="C18" s="64" t="s">
        <v>57</v>
      </c>
      <c r="E18" s="30" t="str">
        <f>'Inputs-Results'!$C$8</f>
        <v>All Customers</v>
      </c>
      <c r="F18" s="32">
        <f>'Inputs-Results'!$C$10</f>
        <v>42244</v>
      </c>
      <c r="G18" s="34">
        <v>8</v>
      </c>
    </row>
    <row r="19" spans="2:7" ht="14.25" x14ac:dyDescent="0.2">
      <c r="B19" s="61"/>
      <c r="C19" s="64" t="s">
        <v>58</v>
      </c>
      <c r="E19" s="30" t="s">
        <v>22</v>
      </c>
      <c r="F19" s="31" t="s">
        <v>21</v>
      </c>
      <c r="G19" s="34" t="s">
        <v>15</v>
      </c>
    </row>
    <row r="20" spans="2:7" ht="14.25" x14ac:dyDescent="0.2">
      <c r="B20" s="61"/>
      <c r="C20" s="64" t="s">
        <v>59</v>
      </c>
      <c r="E20" s="30" t="str">
        <f>'Inputs-Results'!$C$8</f>
        <v>All Customers</v>
      </c>
      <c r="F20" s="32">
        <f>'Inputs-Results'!$C$10</f>
        <v>42244</v>
      </c>
      <c r="G20" s="34">
        <v>9</v>
      </c>
    </row>
    <row r="21" spans="2:7" ht="14.25" x14ac:dyDescent="0.2">
      <c r="B21" s="61"/>
      <c r="C21" s="64" t="s">
        <v>60</v>
      </c>
      <c r="E21" s="30" t="s">
        <v>22</v>
      </c>
      <c r="F21" s="31" t="s">
        <v>21</v>
      </c>
      <c r="G21" s="34" t="s">
        <v>15</v>
      </c>
    </row>
    <row r="22" spans="2:7" ht="14.25" x14ac:dyDescent="0.2">
      <c r="B22" s="61"/>
      <c r="C22" s="64" t="s">
        <v>61</v>
      </c>
      <c r="E22" s="30" t="str">
        <f>'Inputs-Results'!$C$8</f>
        <v>All Customers</v>
      </c>
      <c r="F22" s="32">
        <f>'Inputs-Results'!$C$10</f>
        <v>42244</v>
      </c>
      <c r="G22" s="34">
        <v>10</v>
      </c>
    </row>
    <row r="23" spans="2:7" ht="14.25" x14ac:dyDescent="0.2">
      <c r="B23" s="61"/>
      <c r="C23" s="64" t="s">
        <v>62</v>
      </c>
      <c r="E23" s="30" t="s">
        <v>22</v>
      </c>
      <c r="F23" s="31" t="s">
        <v>21</v>
      </c>
      <c r="G23" s="34" t="s">
        <v>15</v>
      </c>
    </row>
    <row r="24" spans="2:7" ht="14.25" x14ac:dyDescent="0.2">
      <c r="B24" s="61"/>
      <c r="C24" s="64" t="s">
        <v>63</v>
      </c>
      <c r="E24" s="30" t="str">
        <f>'Inputs-Results'!$C$8</f>
        <v>All Customers</v>
      </c>
      <c r="F24" s="32">
        <f>'Inputs-Results'!$C$10</f>
        <v>42244</v>
      </c>
      <c r="G24" s="34">
        <v>11</v>
      </c>
    </row>
    <row r="25" spans="2:7" ht="14.25" x14ac:dyDescent="0.2">
      <c r="B25" s="61"/>
      <c r="C25" s="64" t="s">
        <v>64</v>
      </c>
      <c r="E25" s="30" t="s">
        <v>22</v>
      </c>
      <c r="F25" s="31" t="s">
        <v>21</v>
      </c>
      <c r="G25" s="34" t="s">
        <v>15</v>
      </c>
    </row>
    <row r="26" spans="2:7" ht="14.25" x14ac:dyDescent="0.2">
      <c r="B26" s="61"/>
      <c r="C26" s="64" t="s">
        <v>66</v>
      </c>
      <c r="E26" s="30" t="str">
        <f>'Inputs-Results'!$C$8</f>
        <v>All Customers</v>
      </c>
      <c r="F26" s="32">
        <f>'Inputs-Results'!$C$10</f>
        <v>42244</v>
      </c>
      <c r="G26" s="34">
        <v>12</v>
      </c>
    </row>
    <row r="27" spans="2:7" ht="14.25" x14ac:dyDescent="0.2">
      <c r="B27" s="61"/>
      <c r="C27" s="64" t="s">
        <v>65</v>
      </c>
      <c r="E27" s="30" t="s">
        <v>22</v>
      </c>
      <c r="F27" s="31" t="s">
        <v>21</v>
      </c>
      <c r="G27" s="34" t="s">
        <v>15</v>
      </c>
    </row>
    <row r="28" spans="2:7" ht="14.25" x14ac:dyDescent="0.2">
      <c r="B28" s="61"/>
      <c r="C28" s="64" t="s">
        <v>79</v>
      </c>
      <c r="E28" s="30" t="str">
        <f>'Inputs-Results'!$C$8</f>
        <v>All Customers</v>
      </c>
      <c r="F28" s="32">
        <f>'Inputs-Results'!$C$10</f>
        <v>42244</v>
      </c>
      <c r="G28" s="34">
        <v>13</v>
      </c>
    </row>
    <row r="29" spans="2:7" ht="14.25" x14ac:dyDescent="0.2">
      <c r="B29" s="61"/>
      <c r="C29" s="64" t="s">
        <v>80</v>
      </c>
      <c r="E29" s="30" t="s">
        <v>22</v>
      </c>
      <c r="F29" s="31" t="s">
        <v>21</v>
      </c>
      <c r="G29" s="34" t="s">
        <v>15</v>
      </c>
    </row>
    <row r="30" spans="2:7" ht="14.25" x14ac:dyDescent="0.2">
      <c r="B30" s="61"/>
      <c r="C30" s="64" t="s">
        <v>67</v>
      </c>
      <c r="E30" s="30" t="str">
        <f>'Inputs-Results'!$C$8</f>
        <v>All Customers</v>
      </c>
      <c r="F30" s="32">
        <f>'Inputs-Results'!$C$10</f>
        <v>42244</v>
      </c>
      <c r="G30" s="34">
        <v>14</v>
      </c>
    </row>
    <row r="31" spans="2:7" ht="14.25" x14ac:dyDescent="0.2">
      <c r="B31" s="61"/>
      <c r="C31" s="64" t="s">
        <v>68</v>
      </c>
      <c r="E31" s="30" t="s">
        <v>22</v>
      </c>
      <c r="F31" s="31" t="s">
        <v>21</v>
      </c>
      <c r="G31" s="34" t="s">
        <v>15</v>
      </c>
    </row>
    <row r="32" spans="2:7" ht="14.25" x14ac:dyDescent="0.2">
      <c r="B32" s="61"/>
      <c r="C32" s="64"/>
      <c r="E32" s="30" t="str">
        <f>'Inputs-Results'!$C$8</f>
        <v>All Customers</v>
      </c>
      <c r="F32" s="32">
        <f>'Inputs-Results'!$C$10</f>
        <v>42244</v>
      </c>
      <c r="G32" s="34">
        <v>15</v>
      </c>
    </row>
    <row r="33" spans="2:7" ht="14.25" x14ac:dyDescent="0.2">
      <c r="B33" s="61"/>
      <c r="C33" s="64"/>
      <c r="E33" s="30" t="s">
        <v>22</v>
      </c>
      <c r="F33" s="31" t="s">
        <v>21</v>
      </c>
      <c r="G33" s="34" t="s">
        <v>15</v>
      </c>
    </row>
    <row r="34" spans="2:7" ht="14.25" x14ac:dyDescent="0.2">
      <c r="B34" s="61"/>
      <c r="C34" s="64"/>
      <c r="E34" s="30" t="str">
        <f>'Inputs-Results'!$C$8</f>
        <v>All Customers</v>
      </c>
      <c r="F34" s="32">
        <f>'Inputs-Results'!$C$10</f>
        <v>42244</v>
      </c>
      <c r="G34" s="34">
        <v>16</v>
      </c>
    </row>
    <row r="35" spans="2:7" ht="14.25" x14ac:dyDescent="0.2">
      <c r="B35" s="61"/>
      <c r="C35" s="64"/>
      <c r="E35" s="30" t="s">
        <v>22</v>
      </c>
      <c r="F35" s="31" t="s">
        <v>21</v>
      </c>
      <c r="G35" s="34" t="s">
        <v>15</v>
      </c>
    </row>
    <row r="36" spans="2:7" ht="14.25" x14ac:dyDescent="0.2">
      <c r="B36" s="61"/>
      <c r="C36" s="64"/>
      <c r="E36" s="30" t="str">
        <f>'Inputs-Results'!$C$8</f>
        <v>All Customers</v>
      </c>
      <c r="F36" s="32">
        <f>'Inputs-Results'!$C$10</f>
        <v>42244</v>
      </c>
      <c r="G36" s="34">
        <v>17</v>
      </c>
    </row>
    <row r="37" spans="2:7" ht="14.25" x14ac:dyDescent="0.2">
      <c r="B37" s="61"/>
      <c r="C37" s="64"/>
      <c r="E37" s="30" t="s">
        <v>22</v>
      </c>
      <c r="F37" s="31" t="s">
        <v>21</v>
      </c>
      <c r="G37" s="34" t="s">
        <v>15</v>
      </c>
    </row>
    <row r="38" spans="2:7" ht="14.25" x14ac:dyDescent="0.2">
      <c r="B38" s="61"/>
      <c r="C38" s="64"/>
      <c r="E38" s="30" t="str">
        <f>'Inputs-Results'!$C$8</f>
        <v>All Customers</v>
      </c>
      <c r="F38" s="32">
        <f>'Inputs-Results'!$C$10</f>
        <v>42244</v>
      </c>
      <c r="G38" s="34">
        <v>18</v>
      </c>
    </row>
    <row r="39" spans="2:7" thickBot="1" x14ac:dyDescent="0.25">
      <c r="B39" s="62"/>
      <c r="C39" s="66"/>
      <c r="E39" s="30" t="s">
        <v>22</v>
      </c>
      <c r="F39" s="31" t="s">
        <v>21</v>
      </c>
      <c r="G39" s="34" t="s">
        <v>15</v>
      </c>
    </row>
    <row r="40" spans="2:7" x14ac:dyDescent="0.25">
      <c r="C40" s="15"/>
      <c r="E40" s="30" t="str">
        <f>'Inputs-Results'!$C$8</f>
        <v>All Customers</v>
      </c>
      <c r="F40" s="32">
        <f>'Inputs-Results'!$C$10</f>
        <v>42244</v>
      </c>
      <c r="G40" s="34">
        <v>19</v>
      </c>
    </row>
    <row r="41" spans="2:7" x14ac:dyDescent="0.25">
      <c r="C41" s="15"/>
      <c r="E41" s="30" t="s">
        <v>22</v>
      </c>
      <c r="F41" s="31" t="s">
        <v>21</v>
      </c>
      <c r="G41" s="34" t="s">
        <v>15</v>
      </c>
    </row>
    <row r="42" spans="2:7" x14ac:dyDescent="0.25">
      <c r="E42" s="30" t="str">
        <f>'Inputs-Results'!$C$8</f>
        <v>All Customers</v>
      </c>
      <c r="F42" s="32">
        <f>'Inputs-Results'!$C$10</f>
        <v>42244</v>
      </c>
      <c r="G42" s="34">
        <v>20</v>
      </c>
    </row>
    <row r="43" spans="2:7" x14ac:dyDescent="0.25">
      <c r="E43" s="30" t="s">
        <v>22</v>
      </c>
      <c r="F43" s="31" t="s">
        <v>21</v>
      </c>
      <c r="G43" s="34" t="s">
        <v>15</v>
      </c>
    </row>
    <row r="44" spans="2:7" x14ac:dyDescent="0.25">
      <c r="E44" s="30" t="str">
        <f>'Inputs-Results'!$C$8</f>
        <v>All Customers</v>
      </c>
      <c r="F44" s="32">
        <f>'Inputs-Results'!$C$10</f>
        <v>42244</v>
      </c>
      <c r="G44" s="34">
        <v>21</v>
      </c>
    </row>
    <row r="45" spans="2:7" x14ac:dyDescent="0.25">
      <c r="E45" s="30" t="s">
        <v>22</v>
      </c>
      <c r="F45" s="31" t="s">
        <v>21</v>
      </c>
      <c r="G45" s="34" t="s">
        <v>15</v>
      </c>
    </row>
    <row r="46" spans="2:7" x14ac:dyDescent="0.25">
      <c r="E46" s="30" t="str">
        <f>'Inputs-Results'!$C$8</f>
        <v>All Customers</v>
      </c>
      <c r="F46" s="32">
        <f>'Inputs-Results'!$C$10</f>
        <v>42244</v>
      </c>
      <c r="G46" s="34">
        <v>22</v>
      </c>
    </row>
    <row r="47" spans="2:7" x14ac:dyDescent="0.25">
      <c r="E47" s="30" t="s">
        <v>22</v>
      </c>
      <c r="F47" s="31" t="s">
        <v>21</v>
      </c>
      <c r="G47" s="34" t="s">
        <v>15</v>
      </c>
    </row>
    <row r="48" spans="2:7" x14ac:dyDescent="0.25">
      <c r="E48" s="30" t="str">
        <f>'Inputs-Results'!$C$8</f>
        <v>All Customers</v>
      </c>
      <c r="F48" s="32">
        <f>'Inputs-Results'!$C$10</f>
        <v>42244</v>
      </c>
      <c r="G48" s="34">
        <v>23</v>
      </c>
    </row>
    <row r="49" spans="5:7" x14ac:dyDescent="0.25">
      <c r="E49" s="30" t="s">
        <v>22</v>
      </c>
      <c r="F49" s="31" t="s">
        <v>21</v>
      </c>
      <c r="G49" s="34" t="s">
        <v>15</v>
      </c>
    </row>
    <row r="50" spans="5:7" ht="15.75" thickBot="1" x14ac:dyDescent="0.3">
      <c r="E50" s="30" t="str">
        <f>'Inputs-Results'!$C$8</f>
        <v>All Customers</v>
      </c>
      <c r="F50" s="32">
        <f>'Inputs-Results'!$C$10</f>
        <v>42244</v>
      </c>
      <c r="G50" s="34">
        <v>24</v>
      </c>
    </row>
    <row r="51" spans="5:7" x14ac:dyDescent="0.25">
      <c r="E51" s="35" t="s">
        <v>22</v>
      </c>
      <c r="F51" s="36" t="s">
        <v>21</v>
      </c>
      <c r="G51" s="70"/>
    </row>
    <row r="52" spans="5:7" ht="15.75" thickBot="1" x14ac:dyDescent="0.3">
      <c r="E52" s="71" t="str">
        <f>'Inputs-Results'!$C$8</f>
        <v>All Customers</v>
      </c>
      <c r="F52" s="33">
        <f>'Inputs-Results'!$C$10</f>
        <v>42244</v>
      </c>
      <c r="G52" s="69"/>
    </row>
  </sheetData>
  <mergeCells count="1">
    <mergeCell ref="E2:G2"/>
  </mergeCells>
  <phoneticPr fontId="0" type="noConversion"/>
  <pageMargins left="0.7" right="0.7" top="0.75" bottom="0.75" header="0.3" footer="0.3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3121"/>
  <sheetViews>
    <sheetView zoomScale="70" zoomScaleNormal="70" workbookViewId="0">
      <pane ySplit="1" topLeftCell="A2" activePane="bottomLeft" state="frozen"/>
      <selection pane="bottomLeft" activeCell="F35" sqref="F35"/>
    </sheetView>
  </sheetViews>
  <sheetFormatPr defaultRowHeight="15" x14ac:dyDescent="0.25"/>
  <cols>
    <col min="1" max="1" width="10.5703125" bestFit="1" customWidth="1"/>
    <col min="2" max="2" width="11" bestFit="1" customWidth="1"/>
    <col min="3" max="3" width="18.7109375" bestFit="1" customWidth="1"/>
    <col min="4" max="4" width="45.42578125" bestFit="1" customWidth="1"/>
    <col min="5" max="5" width="15.28515625" bestFit="1" customWidth="1"/>
    <col min="6" max="6" width="19" customWidth="1"/>
    <col min="7" max="7" width="13.85546875" bestFit="1" customWidth="1"/>
    <col min="8" max="8" width="8.85546875" bestFit="1" customWidth="1"/>
    <col min="9" max="9" width="21" bestFit="1" customWidth="1"/>
    <col min="10" max="10" width="20.140625" bestFit="1" customWidth="1"/>
    <col min="11" max="11" width="16" bestFit="1" customWidth="1"/>
    <col min="12" max="12" width="15.85546875" bestFit="1" customWidth="1"/>
    <col min="13" max="14" width="14.85546875" bestFit="1" customWidth="1"/>
    <col min="15" max="21" width="15.85546875" bestFit="1" customWidth="1"/>
  </cols>
  <sheetData>
    <row r="1" spans="1:21" x14ac:dyDescent="0.25">
      <c r="A1" t="s">
        <v>93</v>
      </c>
      <c r="B1" t="s">
        <v>69</v>
      </c>
      <c r="C1" t="s">
        <v>90</v>
      </c>
      <c r="D1" t="s">
        <v>21</v>
      </c>
      <c r="E1" t="s">
        <v>29</v>
      </c>
      <c r="F1" t="s">
        <v>22</v>
      </c>
      <c r="G1" t="s">
        <v>39</v>
      </c>
      <c r="H1" t="s">
        <v>15</v>
      </c>
      <c r="I1" t="s">
        <v>30</v>
      </c>
      <c r="J1" t="s">
        <v>31</v>
      </c>
      <c r="K1" t="s">
        <v>92</v>
      </c>
      <c r="L1" t="s">
        <v>70</v>
      </c>
      <c r="M1" t="s">
        <v>41</v>
      </c>
      <c r="N1" t="s">
        <v>40</v>
      </c>
      <c r="O1" t="s">
        <v>37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38</v>
      </c>
    </row>
    <row r="2" spans="1:21" x14ac:dyDescent="0.25">
      <c r="A2" t="s">
        <v>95</v>
      </c>
      <c r="B2" t="s">
        <v>91</v>
      </c>
      <c r="C2" t="s">
        <v>88</v>
      </c>
      <c r="D2" t="s">
        <v>81</v>
      </c>
      <c r="E2" t="s">
        <v>71</v>
      </c>
      <c r="F2" t="s">
        <v>67</v>
      </c>
      <c r="G2">
        <v>338</v>
      </c>
      <c r="H2">
        <v>18</v>
      </c>
      <c r="I2">
        <v>5.2649593353271484</v>
      </c>
      <c r="J2">
        <v>5.4154438972473145</v>
      </c>
      <c r="K2">
        <v>86.810653686523438</v>
      </c>
      <c r="L2">
        <v>0.1504843533039093</v>
      </c>
      <c r="M2">
        <v>0.3311086893081665</v>
      </c>
      <c r="N2">
        <v>0.10963296145200729</v>
      </c>
      <c r="O2">
        <v>-0.39414098858833313</v>
      </c>
      <c r="P2">
        <v>-0.27384850382804871</v>
      </c>
      <c r="Q2">
        <v>-2.3149212822318077E-2</v>
      </c>
      <c r="R2">
        <v>0.1504843533039093</v>
      </c>
      <c r="S2">
        <v>0.32411792874336243</v>
      </c>
      <c r="T2">
        <v>0.5748172402381897</v>
      </c>
      <c r="U2">
        <v>0.69510966539382935</v>
      </c>
    </row>
    <row r="3" spans="1:21" x14ac:dyDescent="0.25">
      <c r="A3" t="s">
        <v>95</v>
      </c>
      <c r="B3" t="s">
        <v>91</v>
      </c>
      <c r="C3" t="s">
        <v>88</v>
      </c>
      <c r="D3" t="s">
        <v>28</v>
      </c>
      <c r="E3" t="s">
        <v>71</v>
      </c>
      <c r="F3" t="s">
        <v>67</v>
      </c>
      <c r="G3">
        <v>338</v>
      </c>
      <c r="H3">
        <v>14</v>
      </c>
      <c r="I3">
        <v>5.7844362258911133</v>
      </c>
      <c r="J3">
        <v>5.6785907745361328</v>
      </c>
      <c r="K3">
        <v>91.883132934570313</v>
      </c>
      <c r="L3">
        <v>-0.10584502667188644</v>
      </c>
      <c r="M3">
        <v>0.28433907032012939</v>
      </c>
      <c r="N3">
        <v>8.0848708748817444E-2</v>
      </c>
      <c r="O3">
        <v>-0.57354116439819336</v>
      </c>
      <c r="P3">
        <v>-0.47024020552635193</v>
      </c>
      <c r="Q3">
        <v>-0.25495257973670959</v>
      </c>
      <c r="R3">
        <v>-0.10584502667188644</v>
      </c>
      <c r="S3">
        <v>4.3262526392936707E-2</v>
      </c>
      <c r="T3">
        <v>0.25855016708374023</v>
      </c>
      <c r="U3">
        <v>0.36185112595558167</v>
      </c>
    </row>
    <row r="4" spans="1:21" x14ac:dyDescent="0.25">
      <c r="A4" t="s">
        <v>95</v>
      </c>
      <c r="B4" t="s">
        <v>91</v>
      </c>
      <c r="C4" t="s">
        <v>88</v>
      </c>
      <c r="D4" t="s">
        <v>81</v>
      </c>
      <c r="E4" t="s">
        <v>71</v>
      </c>
      <c r="F4" t="s">
        <v>67</v>
      </c>
      <c r="G4">
        <v>338</v>
      </c>
      <c r="H4">
        <v>23</v>
      </c>
      <c r="I4">
        <v>3.6563830375671387</v>
      </c>
      <c r="J4">
        <v>3.9687278270721436</v>
      </c>
      <c r="K4">
        <v>81.1627197265625</v>
      </c>
      <c r="L4">
        <v>0.31234487891197205</v>
      </c>
      <c r="M4">
        <v>0.23975598812103271</v>
      </c>
      <c r="N4">
        <v>5.748293548822403E-2</v>
      </c>
      <c r="O4">
        <v>-8.2018628716468811E-2</v>
      </c>
      <c r="P4">
        <v>5.0852168351411819E-3</v>
      </c>
      <c r="Q4">
        <v>0.18661671876907349</v>
      </c>
      <c r="R4">
        <v>0.31234487891197205</v>
      </c>
      <c r="S4">
        <v>0.43807303905487061</v>
      </c>
      <c r="T4">
        <v>0.61960452795028687</v>
      </c>
      <c r="U4">
        <v>0.70670837163925171</v>
      </c>
    </row>
    <row r="5" spans="1:21" x14ac:dyDescent="0.25">
      <c r="A5" t="s">
        <v>95</v>
      </c>
      <c r="B5" t="s">
        <v>91</v>
      </c>
      <c r="C5" t="s">
        <v>88</v>
      </c>
      <c r="D5" t="s">
        <v>28</v>
      </c>
      <c r="E5" t="s">
        <v>71</v>
      </c>
      <c r="F5" t="s">
        <v>67</v>
      </c>
      <c r="G5">
        <v>338</v>
      </c>
      <c r="H5">
        <v>2</v>
      </c>
      <c r="I5">
        <v>2.9702498912811279</v>
      </c>
      <c r="J5">
        <v>3.2208209037780762</v>
      </c>
      <c r="K5">
        <v>76.403846740722656</v>
      </c>
      <c r="L5">
        <v>0.25057104229927063</v>
      </c>
      <c r="M5">
        <v>0.21352595090866089</v>
      </c>
      <c r="N5">
        <v>4.5593332499265671E-2</v>
      </c>
      <c r="O5">
        <v>-0.10064788907766342</v>
      </c>
      <c r="P5">
        <v>-2.3073473945260048E-2</v>
      </c>
      <c r="Q5">
        <v>0.13859792053699493</v>
      </c>
      <c r="R5">
        <v>0.25057104229927063</v>
      </c>
      <c r="S5">
        <v>0.36254414916038513</v>
      </c>
      <c r="T5">
        <v>0.52421557903289795</v>
      </c>
      <c r="U5">
        <v>0.60178995132446289</v>
      </c>
    </row>
    <row r="6" spans="1:21" x14ac:dyDescent="0.25">
      <c r="A6" t="s">
        <v>95</v>
      </c>
      <c r="B6" t="s">
        <v>91</v>
      </c>
      <c r="C6" t="s">
        <v>88</v>
      </c>
      <c r="D6" t="s">
        <v>28</v>
      </c>
      <c r="E6" t="s">
        <v>71</v>
      </c>
      <c r="F6" t="s">
        <v>67</v>
      </c>
      <c r="G6">
        <v>338</v>
      </c>
      <c r="H6">
        <v>16</v>
      </c>
      <c r="I6">
        <v>5.5611472129821777</v>
      </c>
      <c r="J6">
        <v>5.5392160415649414</v>
      </c>
      <c r="K6">
        <v>90.090972900390625</v>
      </c>
      <c r="L6">
        <v>-2.1931406110525131E-2</v>
      </c>
      <c r="M6">
        <v>0.2811863124370575</v>
      </c>
      <c r="N6">
        <v>7.906574010848999E-2</v>
      </c>
      <c r="O6">
        <v>-0.48444172739982605</v>
      </c>
      <c r="P6">
        <v>-0.38228616118431091</v>
      </c>
      <c r="Q6">
        <v>-0.16938565671443939</v>
      </c>
      <c r="R6">
        <v>-2.1931406110525131E-2</v>
      </c>
      <c r="S6">
        <v>0.12552283704280853</v>
      </c>
      <c r="T6">
        <v>0.33842334151268005</v>
      </c>
      <c r="U6">
        <v>0.44057890772819519</v>
      </c>
    </row>
    <row r="7" spans="1:21" x14ac:dyDescent="0.25">
      <c r="A7" t="s">
        <v>95</v>
      </c>
      <c r="B7" t="s">
        <v>91</v>
      </c>
      <c r="C7" t="s">
        <v>88</v>
      </c>
      <c r="D7" t="s">
        <v>28</v>
      </c>
      <c r="E7" t="s">
        <v>71</v>
      </c>
      <c r="F7" t="s">
        <v>67</v>
      </c>
      <c r="G7">
        <v>338</v>
      </c>
      <c r="H7">
        <v>9</v>
      </c>
      <c r="I7">
        <v>4.0191268920898437</v>
      </c>
      <c r="J7">
        <v>4.0602626800537109</v>
      </c>
      <c r="K7">
        <v>83.354286193847656</v>
      </c>
      <c r="L7">
        <v>4.1135631501674652E-2</v>
      </c>
      <c r="M7">
        <v>0.25268334150314331</v>
      </c>
      <c r="N7">
        <v>6.3848868012428284E-2</v>
      </c>
      <c r="O7">
        <v>-0.37449148297309875</v>
      </c>
      <c r="P7">
        <v>-0.28269109129905701</v>
      </c>
      <c r="Q7">
        <v>-9.1371640563011169E-2</v>
      </c>
      <c r="R7">
        <v>4.1135631501674652E-2</v>
      </c>
      <c r="S7">
        <v>0.17364290356636047</v>
      </c>
      <c r="T7">
        <v>0.3649623692035675</v>
      </c>
      <c r="U7">
        <v>0.45676273107528687</v>
      </c>
    </row>
    <row r="8" spans="1:21" x14ac:dyDescent="0.25">
      <c r="A8" t="s">
        <v>95</v>
      </c>
      <c r="B8" t="s">
        <v>91</v>
      </c>
      <c r="C8" t="s">
        <v>88</v>
      </c>
      <c r="D8" t="s">
        <v>83</v>
      </c>
      <c r="E8" t="s">
        <v>71</v>
      </c>
      <c r="F8" t="s">
        <v>67</v>
      </c>
      <c r="G8">
        <v>338</v>
      </c>
      <c r="H8">
        <v>13</v>
      </c>
      <c r="I8">
        <v>6.0005388259887695</v>
      </c>
      <c r="J8">
        <v>5.7711391448974609</v>
      </c>
      <c r="K8">
        <v>94.66864013671875</v>
      </c>
      <c r="L8">
        <v>-0.22939977049827576</v>
      </c>
      <c r="M8">
        <v>0.3157811164855957</v>
      </c>
      <c r="N8">
        <v>9.9717713892459869E-2</v>
      </c>
      <c r="O8">
        <v>-0.74881350994110107</v>
      </c>
      <c r="P8">
        <v>-0.63408952951431274</v>
      </c>
      <c r="Q8">
        <v>-0.39499554038047791</v>
      </c>
      <c r="R8">
        <v>-0.22939977049827576</v>
      </c>
      <c r="S8">
        <v>-6.3803993165493011E-2</v>
      </c>
      <c r="T8">
        <v>0.17529001832008362</v>
      </c>
      <c r="U8">
        <v>0.29001393914222717</v>
      </c>
    </row>
    <row r="9" spans="1:21" x14ac:dyDescent="0.25">
      <c r="A9" t="s">
        <v>95</v>
      </c>
      <c r="B9" t="s">
        <v>91</v>
      </c>
      <c r="C9" t="s">
        <v>88</v>
      </c>
      <c r="D9" t="s">
        <v>83</v>
      </c>
      <c r="E9" t="s">
        <v>71</v>
      </c>
      <c r="F9" t="s">
        <v>67</v>
      </c>
      <c r="G9">
        <v>338</v>
      </c>
      <c r="H9">
        <v>17</v>
      </c>
      <c r="I9">
        <v>5.408538818359375</v>
      </c>
      <c r="J9">
        <v>5.3449702262878418</v>
      </c>
      <c r="K9">
        <v>93.082839965820313</v>
      </c>
      <c r="L9">
        <v>-6.3568197190761566E-2</v>
      </c>
      <c r="M9">
        <v>0.31840288639068604</v>
      </c>
      <c r="N9">
        <v>0.10138040035963058</v>
      </c>
      <c r="O9">
        <v>-0.58729434013366699</v>
      </c>
      <c r="P9">
        <v>-0.47161790728569031</v>
      </c>
      <c r="Q9">
        <v>-0.23053883016109467</v>
      </c>
      <c r="R9">
        <v>-6.3568197190761566E-2</v>
      </c>
      <c r="S9">
        <v>0.10340244323015213</v>
      </c>
      <c r="T9">
        <v>0.34448152780532837</v>
      </c>
      <c r="U9">
        <v>0.46015793085098267</v>
      </c>
    </row>
    <row r="10" spans="1:21" x14ac:dyDescent="0.25">
      <c r="A10" t="s">
        <v>95</v>
      </c>
      <c r="B10" t="s">
        <v>91</v>
      </c>
      <c r="C10" t="s">
        <v>88</v>
      </c>
      <c r="D10" t="s">
        <v>84</v>
      </c>
      <c r="E10" t="s">
        <v>71</v>
      </c>
      <c r="F10" t="s">
        <v>67</v>
      </c>
      <c r="G10">
        <v>338</v>
      </c>
      <c r="H10">
        <v>5</v>
      </c>
      <c r="I10">
        <v>2.9926183223724365</v>
      </c>
      <c r="J10">
        <v>3.1592011451721191</v>
      </c>
      <c r="K10">
        <v>75.846153259277344</v>
      </c>
      <c r="L10">
        <v>0.16658298671245575</v>
      </c>
      <c r="M10">
        <v>0.23198352754116058</v>
      </c>
      <c r="N10">
        <v>5.3816355764865875E-2</v>
      </c>
      <c r="O10">
        <v>-0.21499596536159515</v>
      </c>
      <c r="P10">
        <v>-0.13071586191654205</v>
      </c>
      <c r="Q10">
        <v>4.4930707663297653E-2</v>
      </c>
      <c r="R10">
        <v>0.16658298671245575</v>
      </c>
      <c r="S10">
        <v>0.28823527693748474</v>
      </c>
      <c r="T10">
        <v>0.46388185024261475</v>
      </c>
      <c r="U10">
        <v>0.54816192388534546</v>
      </c>
    </row>
    <row r="11" spans="1:21" x14ac:dyDescent="0.25">
      <c r="A11" t="s">
        <v>95</v>
      </c>
      <c r="B11" t="s">
        <v>91</v>
      </c>
      <c r="C11" t="s">
        <v>88</v>
      </c>
      <c r="D11" t="s">
        <v>81</v>
      </c>
      <c r="E11" t="s">
        <v>71</v>
      </c>
      <c r="F11" t="s">
        <v>67</v>
      </c>
      <c r="G11">
        <v>338</v>
      </c>
      <c r="H11">
        <v>17</v>
      </c>
      <c r="I11">
        <v>5.4775943756103516</v>
      </c>
      <c r="J11">
        <v>5.5408282279968262</v>
      </c>
      <c r="K11">
        <v>90.39349365234375</v>
      </c>
      <c r="L11">
        <v>6.32338747382164E-2</v>
      </c>
      <c r="M11">
        <v>0.33841347694396973</v>
      </c>
      <c r="N11">
        <v>0.11452367901802063</v>
      </c>
      <c r="O11">
        <v>-0.49340677261352539</v>
      </c>
      <c r="P11">
        <v>-0.37046045064926147</v>
      </c>
      <c r="Q11">
        <v>-0.11423032730817795</v>
      </c>
      <c r="R11">
        <v>6.32338747382164E-2</v>
      </c>
      <c r="S11">
        <v>0.24069806933403015</v>
      </c>
      <c r="T11">
        <v>0.49692818522453308</v>
      </c>
      <c r="U11">
        <v>0.61987453699111938</v>
      </c>
    </row>
    <row r="12" spans="1:21" x14ac:dyDescent="0.25">
      <c r="A12" t="s">
        <v>95</v>
      </c>
      <c r="B12" t="s">
        <v>91</v>
      </c>
      <c r="C12" t="s">
        <v>88</v>
      </c>
      <c r="D12" t="s">
        <v>81</v>
      </c>
      <c r="E12" t="s">
        <v>71</v>
      </c>
      <c r="F12" t="s">
        <v>67</v>
      </c>
      <c r="G12">
        <v>338</v>
      </c>
      <c r="H12">
        <v>24</v>
      </c>
      <c r="I12">
        <v>3.3721017837524414</v>
      </c>
      <c r="J12">
        <v>3.6742012500762939</v>
      </c>
      <c r="K12">
        <v>80.088760375976563</v>
      </c>
      <c r="L12">
        <v>0.30209934711456299</v>
      </c>
      <c r="M12">
        <v>0.23756448924541473</v>
      </c>
      <c r="N12">
        <v>5.6436885148286819E-2</v>
      </c>
      <c r="O12">
        <v>-8.8659465312957764E-2</v>
      </c>
      <c r="P12">
        <v>-2.3517960216850042E-3</v>
      </c>
      <c r="Q12">
        <v>0.17752040922641754</v>
      </c>
      <c r="R12">
        <v>0.30209934711456299</v>
      </c>
      <c r="S12">
        <v>0.42667829990386963</v>
      </c>
      <c r="T12">
        <v>0.60655051469802856</v>
      </c>
      <c r="U12">
        <v>0.69285815954208374</v>
      </c>
    </row>
    <row r="13" spans="1:21" x14ac:dyDescent="0.25">
      <c r="A13" t="s">
        <v>95</v>
      </c>
      <c r="B13" t="s">
        <v>91</v>
      </c>
      <c r="C13" t="s">
        <v>88</v>
      </c>
      <c r="D13" t="s">
        <v>82</v>
      </c>
      <c r="E13" t="s">
        <v>71</v>
      </c>
      <c r="F13" t="s">
        <v>67</v>
      </c>
      <c r="G13">
        <v>338</v>
      </c>
      <c r="H13">
        <v>6</v>
      </c>
      <c r="I13">
        <v>2.9050195217132568</v>
      </c>
      <c r="J13">
        <v>3.1324260234832764</v>
      </c>
      <c r="K13">
        <v>71.923080444335937</v>
      </c>
      <c r="L13">
        <v>0.22740645706653595</v>
      </c>
      <c r="M13">
        <v>0.22494576871395111</v>
      </c>
      <c r="N13">
        <v>5.0600599497556686E-2</v>
      </c>
      <c r="O13">
        <v>-0.14259640872478485</v>
      </c>
      <c r="P13">
        <v>-6.0873143374919891E-2</v>
      </c>
      <c r="Q13">
        <v>0.10944478213787079</v>
      </c>
      <c r="R13">
        <v>0.22740645706653595</v>
      </c>
      <c r="S13">
        <v>0.3453681468963623</v>
      </c>
      <c r="T13">
        <v>0.51568603515625</v>
      </c>
      <c r="U13">
        <v>0.59740930795669556</v>
      </c>
    </row>
    <row r="14" spans="1:21" x14ac:dyDescent="0.25">
      <c r="A14" t="s">
        <v>95</v>
      </c>
      <c r="B14" t="s">
        <v>91</v>
      </c>
      <c r="C14" t="s">
        <v>88</v>
      </c>
      <c r="D14" t="s">
        <v>84</v>
      </c>
      <c r="E14" t="s">
        <v>71</v>
      </c>
      <c r="F14" t="s">
        <v>67</v>
      </c>
      <c r="G14">
        <v>338</v>
      </c>
      <c r="H14">
        <v>11</v>
      </c>
      <c r="I14">
        <v>5.152590274810791</v>
      </c>
      <c r="J14">
        <v>5.290473461151123</v>
      </c>
      <c r="K14">
        <v>86.653846740722656</v>
      </c>
      <c r="L14">
        <v>0.13788324594497681</v>
      </c>
      <c r="M14">
        <v>0.31867197155952454</v>
      </c>
      <c r="N14">
        <v>0.10155182331800461</v>
      </c>
      <c r="O14">
        <v>-0.38628551363945007</v>
      </c>
      <c r="P14">
        <v>-0.27051132917404175</v>
      </c>
      <c r="Q14">
        <v>-2.9228499159216881E-2</v>
      </c>
      <c r="R14">
        <v>0.13788324594497681</v>
      </c>
      <c r="S14">
        <v>0.30499500036239624</v>
      </c>
      <c r="T14">
        <v>0.54627782106399536</v>
      </c>
      <c r="U14">
        <v>0.6620519757270813</v>
      </c>
    </row>
    <row r="15" spans="1:21" x14ac:dyDescent="0.25">
      <c r="A15" t="s">
        <v>95</v>
      </c>
      <c r="B15" t="s">
        <v>91</v>
      </c>
      <c r="C15" t="s">
        <v>88</v>
      </c>
      <c r="D15" t="s">
        <v>28</v>
      </c>
      <c r="E15" t="s">
        <v>71</v>
      </c>
      <c r="F15" t="s">
        <v>67</v>
      </c>
      <c r="G15">
        <v>338</v>
      </c>
      <c r="H15">
        <v>19</v>
      </c>
      <c r="I15">
        <v>5.2076759338378906</v>
      </c>
      <c r="J15">
        <v>5.2633099555969238</v>
      </c>
      <c r="K15">
        <v>86.128700256347656</v>
      </c>
      <c r="L15">
        <v>5.5633760988712311E-2</v>
      </c>
      <c r="M15">
        <v>0.27394422888755798</v>
      </c>
      <c r="N15">
        <v>7.5045444071292877E-2</v>
      </c>
      <c r="O15">
        <v>-0.39496439695358276</v>
      </c>
      <c r="P15">
        <v>-0.29543989896774292</v>
      </c>
      <c r="Q15">
        <v>-8.8022731244564056E-2</v>
      </c>
      <c r="R15">
        <v>5.5633760988712311E-2</v>
      </c>
      <c r="S15">
        <v>0.19929026067256927</v>
      </c>
      <c r="T15">
        <v>0.40670740604400635</v>
      </c>
      <c r="U15">
        <v>0.50623190402984619</v>
      </c>
    </row>
    <row r="16" spans="1:21" x14ac:dyDescent="0.25">
      <c r="A16" t="s">
        <v>95</v>
      </c>
      <c r="B16" t="s">
        <v>91</v>
      </c>
      <c r="C16" t="s">
        <v>88</v>
      </c>
      <c r="D16" t="s">
        <v>81</v>
      </c>
      <c r="E16" t="s">
        <v>71</v>
      </c>
      <c r="F16" t="s">
        <v>67</v>
      </c>
      <c r="G16">
        <v>338</v>
      </c>
      <c r="H16">
        <v>11</v>
      </c>
      <c r="I16">
        <v>5.2359333038330078</v>
      </c>
      <c r="J16">
        <v>5.3311538696289062</v>
      </c>
      <c r="K16">
        <v>90.423080444335938</v>
      </c>
      <c r="L16">
        <v>9.5220707356929779E-2</v>
      </c>
      <c r="M16">
        <v>0.29620891809463501</v>
      </c>
      <c r="N16">
        <v>8.7739720940589905E-2</v>
      </c>
      <c r="O16">
        <v>-0.39199960231781006</v>
      </c>
      <c r="P16">
        <v>-0.28438630700111389</v>
      </c>
      <c r="Q16">
        <v>-6.0111399739980698E-2</v>
      </c>
      <c r="R16">
        <v>9.5220707356929779E-2</v>
      </c>
      <c r="S16">
        <v>0.25055280327796936</v>
      </c>
      <c r="T16">
        <v>0.47482770681381226</v>
      </c>
      <c r="U16">
        <v>0.58244103193283081</v>
      </c>
    </row>
    <row r="17" spans="1:21" x14ac:dyDescent="0.25">
      <c r="A17" t="s">
        <v>95</v>
      </c>
      <c r="B17" t="s">
        <v>91</v>
      </c>
      <c r="C17" t="s">
        <v>88</v>
      </c>
      <c r="D17" t="s">
        <v>81</v>
      </c>
      <c r="E17" t="s">
        <v>71</v>
      </c>
      <c r="F17" t="s">
        <v>67</v>
      </c>
      <c r="G17">
        <v>338</v>
      </c>
      <c r="H17">
        <v>13</v>
      </c>
      <c r="I17">
        <v>5.7871975898742676</v>
      </c>
      <c r="J17">
        <v>5.5859169960021973</v>
      </c>
      <c r="K17">
        <v>93.316566467285156</v>
      </c>
      <c r="L17">
        <v>-0.20128042995929718</v>
      </c>
      <c r="M17">
        <v>0.33800673484802246</v>
      </c>
      <c r="N17">
        <v>0.11424855142831802</v>
      </c>
      <c r="O17">
        <v>-0.757252037525177</v>
      </c>
      <c r="P17">
        <v>-0.63445347547531128</v>
      </c>
      <c r="Q17">
        <v>-0.37853133678436279</v>
      </c>
      <c r="R17">
        <v>-0.20128042995929718</v>
      </c>
      <c r="S17">
        <v>-2.4029524996876717E-2</v>
      </c>
      <c r="T17">
        <v>0.23189263045787811</v>
      </c>
      <c r="U17">
        <v>0.35469117760658264</v>
      </c>
    </row>
    <row r="18" spans="1:21" x14ac:dyDescent="0.25">
      <c r="A18" t="s">
        <v>95</v>
      </c>
      <c r="B18" t="s">
        <v>91</v>
      </c>
      <c r="C18" t="s">
        <v>88</v>
      </c>
      <c r="D18" t="s">
        <v>83</v>
      </c>
      <c r="E18" t="s">
        <v>71</v>
      </c>
      <c r="F18" t="s">
        <v>67</v>
      </c>
      <c r="G18">
        <v>338</v>
      </c>
      <c r="H18">
        <v>23</v>
      </c>
      <c r="I18">
        <v>3.6981160640716553</v>
      </c>
      <c r="J18">
        <v>3.8892011642456055</v>
      </c>
      <c r="K18">
        <v>79.66864013671875</v>
      </c>
      <c r="L18">
        <v>0.19108514487743378</v>
      </c>
      <c r="M18">
        <v>0.255240797996521</v>
      </c>
      <c r="N18">
        <v>6.5147861838340759E-2</v>
      </c>
      <c r="O18">
        <v>-0.22874860465526581</v>
      </c>
      <c r="P18">
        <v>-0.13601909577846527</v>
      </c>
      <c r="Q18">
        <v>5.7236738502979279E-2</v>
      </c>
      <c r="R18">
        <v>0.19108514487743378</v>
      </c>
      <c r="S18">
        <v>0.32493355870246887</v>
      </c>
      <c r="T18">
        <v>0.51818937063217163</v>
      </c>
      <c r="U18">
        <v>0.61091887950897217</v>
      </c>
    </row>
    <row r="19" spans="1:21" x14ac:dyDescent="0.25">
      <c r="A19" t="s">
        <v>95</v>
      </c>
      <c r="B19" t="s">
        <v>91</v>
      </c>
      <c r="C19" t="s">
        <v>88</v>
      </c>
      <c r="D19" t="s">
        <v>84</v>
      </c>
      <c r="E19" t="s">
        <v>71</v>
      </c>
      <c r="F19" t="s">
        <v>67</v>
      </c>
      <c r="G19">
        <v>338</v>
      </c>
      <c r="H19">
        <v>6</v>
      </c>
      <c r="I19">
        <v>3.2214446067810059</v>
      </c>
      <c r="J19">
        <v>3.3738758563995361</v>
      </c>
      <c r="K19">
        <v>75.656806945800781</v>
      </c>
      <c r="L19">
        <v>0.15243123471736908</v>
      </c>
      <c r="M19">
        <v>0.24809242784976959</v>
      </c>
      <c r="N19">
        <v>6.1549853533506393E-2</v>
      </c>
      <c r="O19">
        <v>-0.25564450025558472</v>
      </c>
      <c r="P19">
        <v>-0.16551201045513153</v>
      </c>
      <c r="Q19">
        <v>2.2331438958644867E-2</v>
      </c>
      <c r="R19">
        <v>0.15243123471736908</v>
      </c>
      <c r="S19">
        <v>0.2825310230255127</v>
      </c>
      <c r="T19">
        <v>0.4703744649887085</v>
      </c>
      <c r="U19">
        <v>0.56050693988800049</v>
      </c>
    </row>
    <row r="20" spans="1:21" x14ac:dyDescent="0.25">
      <c r="A20" t="s">
        <v>95</v>
      </c>
      <c r="B20" t="s">
        <v>91</v>
      </c>
      <c r="C20" t="s">
        <v>88</v>
      </c>
      <c r="D20" t="s">
        <v>82</v>
      </c>
      <c r="E20" t="s">
        <v>71</v>
      </c>
      <c r="F20" t="s">
        <v>67</v>
      </c>
      <c r="G20">
        <v>338</v>
      </c>
      <c r="H20">
        <v>3</v>
      </c>
      <c r="I20">
        <v>2.8343615531921387</v>
      </c>
      <c r="J20">
        <v>3.0756065845489502</v>
      </c>
      <c r="K20">
        <v>72.701187133789063</v>
      </c>
      <c r="L20">
        <v>0.24124492704868317</v>
      </c>
      <c r="M20">
        <v>0.22914659976959229</v>
      </c>
      <c r="N20">
        <v>5.2508164197206497E-2</v>
      </c>
      <c r="O20">
        <v>-0.13566768169403076</v>
      </c>
      <c r="P20">
        <v>-5.2418258041143417E-2</v>
      </c>
      <c r="Q20">
        <v>0.12108033150434494</v>
      </c>
      <c r="R20">
        <v>0.24124492704868317</v>
      </c>
      <c r="S20">
        <v>0.3614095151424408</v>
      </c>
      <c r="T20">
        <v>0.53490811586380005</v>
      </c>
      <c r="U20">
        <v>0.61815756559371948</v>
      </c>
    </row>
    <row r="21" spans="1:21" x14ac:dyDescent="0.25">
      <c r="A21" t="s">
        <v>95</v>
      </c>
      <c r="B21" t="s">
        <v>91</v>
      </c>
      <c r="C21" t="s">
        <v>88</v>
      </c>
      <c r="D21" t="s">
        <v>82</v>
      </c>
      <c r="E21" t="s">
        <v>71</v>
      </c>
      <c r="F21" t="s">
        <v>67</v>
      </c>
      <c r="G21">
        <v>338</v>
      </c>
      <c r="H21">
        <v>12</v>
      </c>
      <c r="I21">
        <v>5.7785377502441406</v>
      </c>
      <c r="J21">
        <v>5.4965386390686035</v>
      </c>
      <c r="K21">
        <v>92.455619812011719</v>
      </c>
      <c r="L21">
        <v>-0.28199940919876099</v>
      </c>
      <c r="M21">
        <v>0.32416510581970215</v>
      </c>
      <c r="N21">
        <v>0.10508301854133606</v>
      </c>
      <c r="O21">
        <v>-0.81520354747772217</v>
      </c>
      <c r="P21">
        <v>-0.6974337100982666</v>
      </c>
      <c r="Q21">
        <v>-0.45199176669120789</v>
      </c>
      <c r="R21">
        <v>-0.28199940919876099</v>
      </c>
      <c r="S21">
        <v>-0.11200705915689468</v>
      </c>
      <c r="T21">
        <v>0.13343489170074463</v>
      </c>
      <c r="U21">
        <v>0.2512047290802002</v>
      </c>
    </row>
    <row r="22" spans="1:21" x14ac:dyDescent="0.25">
      <c r="A22" t="s">
        <v>95</v>
      </c>
      <c r="B22" t="s">
        <v>91</v>
      </c>
      <c r="C22" t="s">
        <v>88</v>
      </c>
      <c r="D22" t="s">
        <v>28</v>
      </c>
      <c r="E22" t="s">
        <v>71</v>
      </c>
      <c r="F22" t="s">
        <v>67</v>
      </c>
      <c r="G22">
        <v>338</v>
      </c>
      <c r="H22">
        <v>24</v>
      </c>
      <c r="I22">
        <v>3.3595342636108398</v>
      </c>
      <c r="J22">
        <v>3.7298188209533691</v>
      </c>
      <c r="K22">
        <v>78.170860290527344</v>
      </c>
      <c r="L22">
        <v>0.3702845573425293</v>
      </c>
      <c r="M22">
        <v>0.22503723204135895</v>
      </c>
      <c r="N22">
        <v>5.0641756504774094E-2</v>
      </c>
      <c r="O22">
        <v>1.3125002442393452E-4</v>
      </c>
      <c r="P22">
        <v>8.1887736916542053E-2</v>
      </c>
      <c r="Q22">
        <v>0.25227493047714233</v>
      </c>
      <c r="R22">
        <v>0.3702845573425293</v>
      </c>
      <c r="S22">
        <v>0.48829418420791626</v>
      </c>
      <c r="T22">
        <v>0.65868139266967773</v>
      </c>
      <c r="U22">
        <v>0.74043786525726318</v>
      </c>
    </row>
    <row r="23" spans="1:21" x14ac:dyDescent="0.25">
      <c r="A23" t="s">
        <v>95</v>
      </c>
      <c r="B23" t="s">
        <v>91</v>
      </c>
      <c r="C23" t="s">
        <v>88</v>
      </c>
      <c r="D23" t="s">
        <v>28</v>
      </c>
      <c r="E23" t="s">
        <v>71</v>
      </c>
      <c r="F23" t="s">
        <v>67</v>
      </c>
      <c r="G23">
        <v>338</v>
      </c>
      <c r="H23">
        <v>6</v>
      </c>
      <c r="I23">
        <v>3.0759177207946777</v>
      </c>
      <c r="J23">
        <v>3.2577106952667236</v>
      </c>
      <c r="K23">
        <v>75.434913635253906</v>
      </c>
      <c r="L23">
        <v>0.18179298937320709</v>
      </c>
      <c r="M23">
        <v>0.22021335363388062</v>
      </c>
      <c r="N23">
        <v>4.8493921756744385E-2</v>
      </c>
      <c r="O23">
        <v>-0.18042574822902679</v>
      </c>
      <c r="P23">
        <v>-0.10042177885770798</v>
      </c>
      <c r="Q23">
        <v>6.6312991082668304E-2</v>
      </c>
      <c r="R23">
        <v>0.18179298937320709</v>
      </c>
      <c r="S23">
        <v>0.29727298021316528</v>
      </c>
      <c r="T23">
        <v>0.46400776505470276</v>
      </c>
      <c r="U23">
        <v>0.54401171207427979</v>
      </c>
    </row>
    <row r="24" spans="1:21" x14ac:dyDescent="0.25">
      <c r="A24" t="s">
        <v>95</v>
      </c>
      <c r="B24" t="s">
        <v>91</v>
      </c>
      <c r="C24" t="s">
        <v>88</v>
      </c>
      <c r="D24" t="s">
        <v>83</v>
      </c>
      <c r="E24" t="s">
        <v>71</v>
      </c>
      <c r="F24" t="s">
        <v>67</v>
      </c>
      <c r="G24">
        <v>338</v>
      </c>
      <c r="H24">
        <v>16</v>
      </c>
      <c r="I24">
        <v>5.5906291007995605</v>
      </c>
      <c r="J24">
        <v>5.5238165855407715</v>
      </c>
      <c r="K24">
        <v>90.745559692382812</v>
      </c>
      <c r="L24">
        <v>-6.6812656819820404E-2</v>
      </c>
      <c r="M24">
        <v>0.30262777209281921</v>
      </c>
      <c r="N24">
        <v>9.1583564877510071E-2</v>
      </c>
      <c r="O24">
        <v>-0.56459105014801025</v>
      </c>
      <c r="P24">
        <v>-0.45464575290679932</v>
      </c>
      <c r="Q24">
        <v>-0.22551082074642181</v>
      </c>
      <c r="R24">
        <v>-6.6812656819820404E-2</v>
      </c>
      <c r="S24">
        <v>9.1885499656200409E-2</v>
      </c>
      <c r="T24">
        <v>0.32102042436599731</v>
      </c>
      <c r="U24">
        <v>0.43096572160720825</v>
      </c>
    </row>
    <row r="25" spans="1:21" x14ac:dyDescent="0.25">
      <c r="A25" t="s">
        <v>95</v>
      </c>
      <c r="B25" t="s">
        <v>91</v>
      </c>
      <c r="C25" t="s">
        <v>88</v>
      </c>
      <c r="D25" t="s">
        <v>84</v>
      </c>
      <c r="E25" t="s">
        <v>71</v>
      </c>
      <c r="F25" t="s">
        <v>67</v>
      </c>
      <c r="G25">
        <v>338</v>
      </c>
      <c r="H25">
        <v>17</v>
      </c>
      <c r="I25">
        <v>5.1873612403869629</v>
      </c>
      <c r="J25">
        <v>5.3532247543334961</v>
      </c>
      <c r="K25">
        <v>84.807693481445312</v>
      </c>
      <c r="L25">
        <v>0.16586370766162872</v>
      </c>
      <c r="M25">
        <v>0.31190872192382813</v>
      </c>
      <c r="N25">
        <v>9.7287051379680634E-2</v>
      </c>
      <c r="O25">
        <v>-0.34718048572540283</v>
      </c>
      <c r="P25">
        <v>-0.23386339843273163</v>
      </c>
      <c r="Q25">
        <v>2.2986140102148056E-3</v>
      </c>
      <c r="R25">
        <v>0.16586370766162872</v>
      </c>
      <c r="S25">
        <v>0.32942879199981689</v>
      </c>
      <c r="T25">
        <v>0.56559079885482788</v>
      </c>
      <c r="U25">
        <v>0.67890787124633789</v>
      </c>
    </row>
    <row r="26" spans="1:21" x14ac:dyDescent="0.25">
      <c r="A26" t="s">
        <v>95</v>
      </c>
      <c r="B26" t="s">
        <v>91</v>
      </c>
      <c r="C26" t="s">
        <v>88</v>
      </c>
      <c r="D26" t="s">
        <v>81</v>
      </c>
      <c r="E26" t="s">
        <v>71</v>
      </c>
      <c r="F26" t="s">
        <v>67</v>
      </c>
      <c r="G26">
        <v>338</v>
      </c>
      <c r="H26">
        <v>15</v>
      </c>
      <c r="I26">
        <v>5.7668609619140625</v>
      </c>
      <c r="J26">
        <v>5.6001625061035156</v>
      </c>
      <c r="K26">
        <v>93.245559692382813</v>
      </c>
      <c r="L26">
        <v>-0.1666981428861618</v>
      </c>
      <c r="M26">
        <v>0.29791650176048279</v>
      </c>
      <c r="N26">
        <v>8.8754244148731232E-2</v>
      </c>
      <c r="O26">
        <v>-0.65672719478607178</v>
      </c>
      <c r="P26">
        <v>-0.54849350452423096</v>
      </c>
      <c r="Q26">
        <v>-0.32292571663856506</v>
      </c>
      <c r="R26">
        <v>-0.1666981428861618</v>
      </c>
      <c r="S26">
        <v>-1.0470576584339142E-2</v>
      </c>
      <c r="T26">
        <v>0.21509721875190735</v>
      </c>
      <c r="U26">
        <v>0.32333090901374817</v>
      </c>
    </row>
    <row r="27" spans="1:21" x14ac:dyDescent="0.25">
      <c r="A27" t="s">
        <v>95</v>
      </c>
      <c r="B27" t="s">
        <v>91</v>
      </c>
      <c r="C27" t="s">
        <v>88</v>
      </c>
      <c r="D27" t="s">
        <v>84</v>
      </c>
      <c r="E27" t="s">
        <v>71</v>
      </c>
      <c r="F27" t="s">
        <v>67</v>
      </c>
      <c r="G27">
        <v>338</v>
      </c>
      <c r="H27">
        <v>19</v>
      </c>
      <c r="I27">
        <v>5.0953884124755859</v>
      </c>
      <c r="J27">
        <v>5.1725592613220215</v>
      </c>
      <c r="K27">
        <v>81.644973754882813</v>
      </c>
      <c r="L27">
        <v>7.7170997858047485E-2</v>
      </c>
      <c r="M27">
        <v>0.27975746989250183</v>
      </c>
      <c r="N27">
        <v>7.8264243900775909E-2</v>
      </c>
      <c r="O27">
        <v>-0.38298907876014709</v>
      </c>
      <c r="P27">
        <v>-0.28135263919830322</v>
      </c>
      <c r="Q27">
        <v>-6.9533966481685638E-2</v>
      </c>
      <c r="R27">
        <v>7.7170997858047485E-2</v>
      </c>
      <c r="S27">
        <v>0.22387595474720001</v>
      </c>
      <c r="T27">
        <v>0.43569463491439819</v>
      </c>
      <c r="U27">
        <v>0.53733110427856445</v>
      </c>
    </row>
    <row r="28" spans="1:21" x14ac:dyDescent="0.25">
      <c r="A28" t="s">
        <v>95</v>
      </c>
      <c r="B28" t="s">
        <v>91</v>
      </c>
      <c r="C28" t="s">
        <v>88</v>
      </c>
      <c r="D28" t="s">
        <v>83</v>
      </c>
      <c r="E28" t="s">
        <v>71</v>
      </c>
      <c r="F28" t="s">
        <v>67</v>
      </c>
      <c r="G28">
        <v>338</v>
      </c>
      <c r="H28">
        <v>3</v>
      </c>
      <c r="I28">
        <v>2.8627638816833496</v>
      </c>
      <c r="J28">
        <v>3.0371744632720947</v>
      </c>
      <c r="K28">
        <v>77.514793395996094</v>
      </c>
      <c r="L28">
        <v>0.1744106113910675</v>
      </c>
      <c r="M28">
        <v>0.2268502414226532</v>
      </c>
      <c r="N28">
        <v>5.1461033523082733E-2</v>
      </c>
      <c r="O28">
        <v>-0.19872483611106873</v>
      </c>
      <c r="P28">
        <v>-0.11630967259407043</v>
      </c>
      <c r="Q28">
        <v>5.5450227111577988E-2</v>
      </c>
      <c r="R28">
        <v>0.1744106113910675</v>
      </c>
      <c r="S28">
        <v>0.29337099194526672</v>
      </c>
      <c r="T28">
        <v>0.46513089537620544</v>
      </c>
      <c r="U28">
        <v>0.54754602909088135</v>
      </c>
    </row>
    <row r="29" spans="1:21" x14ac:dyDescent="0.25">
      <c r="A29" t="s">
        <v>95</v>
      </c>
      <c r="B29" t="s">
        <v>91</v>
      </c>
      <c r="C29" t="s">
        <v>88</v>
      </c>
      <c r="D29" t="s">
        <v>83</v>
      </c>
      <c r="E29" t="s">
        <v>71</v>
      </c>
      <c r="F29" t="s">
        <v>67</v>
      </c>
      <c r="G29">
        <v>338</v>
      </c>
      <c r="H29">
        <v>14</v>
      </c>
      <c r="I29">
        <v>5.907905101776123</v>
      </c>
      <c r="J29">
        <v>5.7771005630493164</v>
      </c>
      <c r="K29">
        <v>94.568046569824219</v>
      </c>
      <c r="L29">
        <v>-0.13080465793609619</v>
      </c>
      <c r="M29">
        <v>0.30508431792259216</v>
      </c>
      <c r="N29">
        <v>9.3076437711715698E-2</v>
      </c>
      <c r="O29">
        <v>-0.63262373208999634</v>
      </c>
      <c r="P29">
        <v>-0.5217859148979187</v>
      </c>
      <c r="Q29">
        <v>-0.29079103469848633</v>
      </c>
      <c r="R29">
        <v>-0.13080465793609619</v>
      </c>
      <c r="S29">
        <v>2.9181715101003647E-2</v>
      </c>
      <c r="T29">
        <v>0.26017662882804871</v>
      </c>
      <c r="U29">
        <v>0.37101438641548157</v>
      </c>
    </row>
    <row r="30" spans="1:21" x14ac:dyDescent="0.25">
      <c r="A30" t="s">
        <v>95</v>
      </c>
      <c r="B30" t="s">
        <v>91</v>
      </c>
      <c r="C30" t="s">
        <v>88</v>
      </c>
      <c r="D30" t="s">
        <v>84</v>
      </c>
      <c r="E30" t="s">
        <v>71</v>
      </c>
      <c r="F30" t="s">
        <v>67</v>
      </c>
      <c r="G30">
        <v>338</v>
      </c>
      <c r="H30">
        <v>2</v>
      </c>
      <c r="I30">
        <v>3.0878713130950928</v>
      </c>
      <c r="J30">
        <v>3.3540976047515869</v>
      </c>
      <c r="K30">
        <v>77.713020324707031</v>
      </c>
      <c r="L30">
        <v>0.26622641086578369</v>
      </c>
      <c r="M30">
        <v>0.24085067212581635</v>
      </c>
      <c r="N30">
        <v>5.800904706120491E-2</v>
      </c>
      <c r="O30">
        <v>-0.12993769347667694</v>
      </c>
      <c r="P30">
        <v>-4.24361452460289E-2</v>
      </c>
      <c r="Q30">
        <v>0.13992419838905334</v>
      </c>
      <c r="R30">
        <v>0.26622641086578369</v>
      </c>
      <c r="S30">
        <v>0.39252862334251404</v>
      </c>
      <c r="T30">
        <v>0.57488894462585449</v>
      </c>
      <c r="U30">
        <v>0.66239053010940552</v>
      </c>
    </row>
    <row r="31" spans="1:21" x14ac:dyDescent="0.25">
      <c r="A31" t="s">
        <v>95</v>
      </c>
      <c r="B31" t="s">
        <v>91</v>
      </c>
      <c r="C31" t="s">
        <v>88</v>
      </c>
      <c r="D31" t="s">
        <v>82</v>
      </c>
      <c r="E31" t="s">
        <v>71</v>
      </c>
      <c r="F31" t="s">
        <v>67</v>
      </c>
      <c r="G31">
        <v>338</v>
      </c>
      <c r="H31">
        <v>8</v>
      </c>
      <c r="I31">
        <v>3.366724967956543</v>
      </c>
      <c r="J31">
        <v>3.4308874607086182</v>
      </c>
      <c r="K31">
        <v>76.834320068359375</v>
      </c>
      <c r="L31">
        <v>6.4162500202655792E-2</v>
      </c>
      <c r="M31">
        <v>0.27401119470596313</v>
      </c>
      <c r="N31">
        <v>7.5082138180732727E-2</v>
      </c>
      <c r="O31">
        <v>-0.3865458071231842</v>
      </c>
      <c r="P31">
        <v>-0.28699696063995361</v>
      </c>
      <c r="Q31">
        <v>-7.9529114067554474E-2</v>
      </c>
      <c r="R31">
        <v>6.4162500202655792E-2</v>
      </c>
      <c r="S31">
        <v>0.20785410702228546</v>
      </c>
      <c r="T31">
        <v>0.41532197594642639</v>
      </c>
      <c r="U31">
        <v>0.51487082242965698</v>
      </c>
    </row>
    <row r="32" spans="1:21" x14ac:dyDescent="0.25">
      <c r="A32" t="s">
        <v>95</v>
      </c>
      <c r="B32" t="s">
        <v>91</v>
      </c>
      <c r="C32" t="s">
        <v>88</v>
      </c>
      <c r="D32" t="s">
        <v>82</v>
      </c>
      <c r="E32" t="s">
        <v>71</v>
      </c>
      <c r="F32" t="s">
        <v>67</v>
      </c>
      <c r="G32">
        <v>338</v>
      </c>
      <c r="H32">
        <v>19</v>
      </c>
      <c r="I32">
        <v>5.0035934448242188</v>
      </c>
      <c r="J32">
        <v>5.2424702644348145</v>
      </c>
      <c r="K32">
        <v>85.881660461425781</v>
      </c>
      <c r="L32">
        <v>0.23887678980827332</v>
      </c>
      <c r="M32">
        <v>0.29779559373855591</v>
      </c>
      <c r="N32">
        <v>8.8682211935520172E-2</v>
      </c>
      <c r="O32">
        <v>-0.25095337629318237</v>
      </c>
      <c r="P32">
        <v>-0.14276361465454102</v>
      </c>
      <c r="Q32">
        <v>8.2712627947330475E-2</v>
      </c>
      <c r="R32">
        <v>0.23887678980827332</v>
      </c>
      <c r="S32">
        <v>0.39504095911979675</v>
      </c>
      <c r="T32">
        <v>0.62051719427108765</v>
      </c>
      <c r="U32">
        <v>0.728706955909729</v>
      </c>
    </row>
    <row r="33" spans="1:21" x14ac:dyDescent="0.25">
      <c r="A33" t="s">
        <v>95</v>
      </c>
      <c r="B33" t="s">
        <v>91</v>
      </c>
      <c r="C33" t="s">
        <v>88</v>
      </c>
      <c r="D33" t="s">
        <v>82</v>
      </c>
      <c r="E33" t="s">
        <v>71</v>
      </c>
      <c r="F33" t="s">
        <v>67</v>
      </c>
      <c r="G33">
        <v>338</v>
      </c>
      <c r="H33">
        <v>1</v>
      </c>
      <c r="I33">
        <v>3.0328507423400879</v>
      </c>
      <c r="J33">
        <v>3.3831212520599365</v>
      </c>
      <c r="K33">
        <v>74.224853515625</v>
      </c>
      <c r="L33">
        <v>0.35027065873146057</v>
      </c>
      <c r="M33">
        <v>0.23950685560703278</v>
      </c>
      <c r="N33">
        <v>5.7363532483577728E-2</v>
      </c>
      <c r="O33">
        <v>-4.3683063238859177E-2</v>
      </c>
      <c r="P33">
        <v>4.3330274522304535E-2</v>
      </c>
      <c r="Q33">
        <v>0.22467313706874847</v>
      </c>
      <c r="R33">
        <v>0.35027065873146057</v>
      </c>
      <c r="S33">
        <v>0.47586816549301147</v>
      </c>
      <c r="T33">
        <v>0.6572110652923584</v>
      </c>
      <c r="U33">
        <v>0.74422436952590942</v>
      </c>
    </row>
    <row r="34" spans="1:21" x14ac:dyDescent="0.25">
      <c r="A34" t="s">
        <v>95</v>
      </c>
      <c r="B34" t="s">
        <v>91</v>
      </c>
      <c r="C34" t="s">
        <v>88</v>
      </c>
      <c r="D34" t="s">
        <v>82</v>
      </c>
      <c r="E34" t="s">
        <v>71</v>
      </c>
      <c r="F34" t="s">
        <v>67</v>
      </c>
      <c r="G34">
        <v>338</v>
      </c>
      <c r="H34">
        <v>24</v>
      </c>
      <c r="I34">
        <v>3.4182047843933105</v>
      </c>
      <c r="J34">
        <v>3.8172633647918701</v>
      </c>
      <c r="K34">
        <v>74.236686706542969</v>
      </c>
      <c r="L34">
        <v>0.39905864000320435</v>
      </c>
      <c r="M34">
        <v>0.25724777579307556</v>
      </c>
      <c r="N34">
        <v>6.6176414489746094E-2</v>
      </c>
      <c r="O34">
        <v>-2.4076297879219055E-2</v>
      </c>
      <c r="P34">
        <v>6.9382347166538239E-2</v>
      </c>
      <c r="Q34">
        <v>0.26415777206420898</v>
      </c>
      <c r="R34">
        <v>0.39905864000320435</v>
      </c>
      <c r="S34">
        <v>0.53395950794219971</v>
      </c>
      <c r="T34">
        <v>0.72873491048812866</v>
      </c>
      <c r="U34">
        <v>0.82219356298446655</v>
      </c>
    </row>
    <row r="35" spans="1:21" x14ac:dyDescent="0.25">
      <c r="A35" t="s">
        <v>95</v>
      </c>
      <c r="B35" t="s">
        <v>91</v>
      </c>
      <c r="C35" t="s">
        <v>88</v>
      </c>
      <c r="D35" t="s">
        <v>28</v>
      </c>
      <c r="E35" t="s">
        <v>71</v>
      </c>
      <c r="F35" t="s">
        <v>67</v>
      </c>
      <c r="G35">
        <v>338</v>
      </c>
      <c r="H35">
        <v>8</v>
      </c>
      <c r="I35">
        <v>3.4863653182983398</v>
      </c>
      <c r="J35">
        <v>3.5506951808929443</v>
      </c>
      <c r="K35">
        <v>79.929733276367188</v>
      </c>
      <c r="L35">
        <v>6.4329870045185089E-2</v>
      </c>
      <c r="M35">
        <v>0.25659918785095215</v>
      </c>
      <c r="N35">
        <v>6.5843142569065094E-2</v>
      </c>
      <c r="O35">
        <v>-0.35773822665214539</v>
      </c>
      <c r="P35">
        <v>-0.264515221118927</v>
      </c>
      <c r="Q35">
        <v>-7.0230878889560699E-2</v>
      </c>
      <c r="R35">
        <v>6.4329870045185089E-2</v>
      </c>
      <c r="S35">
        <v>0.19889061152935028</v>
      </c>
      <c r="T35">
        <v>0.39317494630813599</v>
      </c>
      <c r="U35">
        <v>0.48639798164367676</v>
      </c>
    </row>
    <row r="36" spans="1:21" x14ac:dyDescent="0.25">
      <c r="A36" t="s">
        <v>95</v>
      </c>
      <c r="B36" t="s">
        <v>91</v>
      </c>
      <c r="C36" t="s">
        <v>88</v>
      </c>
      <c r="D36" t="s">
        <v>81</v>
      </c>
      <c r="E36" t="s">
        <v>71</v>
      </c>
      <c r="F36" t="s">
        <v>67</v>
      </c>
      <c r="G36">
        <v>338</v>
      </c>
      <c r="H36">
        <v>9</v>
      </c>
      <c r="I36">
        <v>4.0733485221862793</v>
      </c>
      <c r="J36">
        <v>4.1740679740905762</v>
      </c>
      <c r="K36">
        <v>83.5</v>
      </c>
      <c r="L36">
        <v>0.1007196381688118</v>
      </c>
      <c r="M36">
        <v>0.27086916565895081</v>
      </c>
      <c r="N36">
        <v>7.3370106518268585E-2</v>
      </c>
      <c r="O36">
        <v>-0.34482049942016602</v>
      </c>
      <c r="P36">
        <v>-0.24641317129135132</v>
      </c>
      <c r="Q36">
        <v>-4.1324291378259659E-2</v>
      </c>
      <c r="R36">
        <v>0.1007196381688118</v>
      </c>
      <c r="S36">
        <v>0.24276356399059296</v>
      </c>
      <c r="T36">
        <v>0.44785243272781372</v>
      </c>
      <c r="U36">
        <v>0.54625976085662842</v>
      </c>
    </row>
    <row r="37" spans="1:21" x14ac:dyDescent="0.25">
      <c r="A37" t="s">
        <v>95</v>
      </c>
      <c r="B37" t="s">
        <v>91</v>
      </c>
      <c r="C37" t="s">
        <v>88</v>
      </c>
      <c r="D37" t="s">
        <v>82</v>
      </c>
      <c r="E37" t="s">
        <v>71</v>
      </c>
      <c r="F37" t="s">
        <v>67</v>
      </c>
      <c r="G37">
        <v>338</v>
      </c>
      <c r="H37">
        <v>17</v>
      </c>
      <c r="I37">
        <v>5.3771882057189941</v>
      </c>
      <c r="J37">
        <v>5.506864070892334</v>
      </c>
      <c r="K37">
        <v>90.082839965820312</v>
      </c>
      <c r="L37">
        <v>0.12967585027217865</v>
      </c>
      <c r="M37">
        <v>0.32425153255462646</v>
      </c>
      <c r="N37">
        <v>0.10513905435800552</v>
      </c>
      <c r="O37">
        <v>-0.40367045998573303</v>
      </c>
      <c r="P37">
        <v>-0.28586921095848083</v>
      </c>
      <c r="Q37">
        <v>-4.0361817926168442E-2</v>
      </c>
      <c r="R37">
        <v>0.12967585027217865</v>
      </c>
      <c r="S37">
        <v>0.29971352219581604</v>
      </c>
      <c r="T37">
        <v>0.54522091150283813</v>
      </c>
      <c r="U37">
        <v>0.66302216053009033</v>
      </c>
    </row>
    <row r="38" spans="1:21" x14ac:dyDescent="0.25">
      <c r="A38" t="s">
        <v>95</v>
      </c>
      <c r="B38" t="s">
        <v>91</v>
      </c>
      <c r="C38" t="s">
        <v>88</v>
      </c>
      <c r="D38" t="s">
        <v>82</v>
      </c>
      <c r="E38" t="s">
        <v>71</v>
      </c>
      <c r="F38" t="s">
        <v>67</v>
      </c>
      <c r="G38">
        <v>338</v>
      </c>
      <c r="H38">
        <v>16</v>
      </c>
      <c r="I38">
        <v>5.5697684288024902</v>
      </c>
      <c r="J38">
        <v>5.5551481246948242</v>
      </c>
      <c r="K38">
        <v>91.9378662109375</v>
      </c>
      <c r="L38">
        <v>-1.4620555564761162E-2</v>
      </c>
      <c r="M38">
        <v>0.33323198556900024</v>
      </c>
      <c r="N38">
        <v>0.11104355752468109</v>
      </c>
      <c r="O38">
        <v>-0.56273841857910156</v>
      </c>
      <c r="P38">
        <v>-0.44167453050613403</v>
      </c>
      <c r="Q38">
        <v>-0.18936757743358612</v>
      </c>
      <c r="R38">
        <v>-1.4620555564761162E-2</v>
      </c>
      <c r="S38">
        <v>0.1601264625787735</v>
      </c>
      <c r="T38">
        <v>0.41243341565132141</v>
      </c>
      <c r="U38">
        <v>0.53349727392196655</v>
      </c>
    </row>
    <row r="39" spans="1:21" x14ac:dyDescent="0.25">
      <c r="A39" t="s">
        <v>95</v>
      </c>
      <c r="B39" t="s">
        <v>91</v>
      </c>
      <c r="C39" t="s">
        <v>88</v>
      </c>
      <c r="D39" t="s">
        <v>84</v>
      </c>
      <c r="E39" t="s">
        <v>71</v>
      </c>
      <c r="F39" t="s">
        <v>67</v>
      </c>
      <c r="G39">
        <v>338</v>
      </c>
      <c r="H39">
        <v>8</v>
      </c>
      <c r="I39">
        <v>3.5069777965545654</v>
      </c>
      <c r="J39">
        <v>3.5674111843109131</v>
      </c>
      <c r="K39">
        <v>78.772186279296875</v>
      </c>
      <c r="L39">
        <v>6.0433421283960342E-2</v>
      </c>
      <c r="M39">
        <v>0.27551847696304321</v>
      </c>
      <c r="N39">
        <v>7.5910434126853943E-2</v>
      </c>
      <c r="O39">
        <v>-0.39275413751602173</v>
      </c>
      <c r="P39">
        <v>-0.29265770316123962</v>
      </c>
      <c r="Q39">
        <v>-8.404860645532608E-2</v>
      </c>
      <c r="R39">
        <v>6.0433421283960342E-2</v>
      </c>
      <c r="S39">
        <v>0.20491544902324677</v>
      </c>
      <c r="T39">
        <v>0.4135245680809021</v>
      </c>
      <c r="U39">
        <v>0.51362097263336182</v>
      </c>
    </row>
    <row r="40" spans="1:21" x14ac:dyDescent="0.25">
      <c r="A40" t="s">
        <v>95</v>
      </c>
      <c r="B40" t="s">
        <v>91</v>
      </c>
      <c r="C40" t="s">
        <v>88</v>
      </c>
      <c r="D40" t="s">
        <v>81</v>
      </c>
      <c r="E40" t="s">
        <v>71</v>
      </c>
      <c r="F40" t="s">
        <v>67</v>
      </c>
      <c r="G40">
        <v>338</v>
      </c>
      <c r="H40">
        <v>10</v>
      </c>
      <c r="I40">
        <v>4.6386184692382812</v>
      </c>
      <c r="J40">
        <v>4.8531508445739746</v>
      </c>
      <c r="K40">
        <v>87.153846740722656</v>
      </c>
      <c r="L40">
        <v>0.21453224122524261</v>
      </c>
      <c r="M40">
        <v>0.29379293322563171</v>
      </c>
      <c r="N40">
        <v>8.6314290761947632E-2</v>
      </c>
      <c r="O40">
        <v>-0.26871412992477417</v>
      </c>
      <c r="P40">
        <v>-0.16197855770587921</v>
      </c>
      <c r="Q40">
        <v>6.0467075556516647E-2</v>
      </c>
      <c r="R40">
        <v>0.21453224122524261</v>
      </c>
      <c r="S40">
        <v>0.36859741806983948</v>
      </c>
      <c r="T40">
        <v>0.59104305505752563</v>
      </c>
      <c r="U40">
        <v>0.69777864217758179</v>
      </c>
    </row>
    <row r="41" spans="1:21" x14ac:dyDescent="0.25">
      <c r="A41" t="s">
        <v>95</v>
      </c>
      <c r="B41" t="s">
        <v>91</v>
      </c>
      <c r="C41" t="s">
        <v>88</v>
      </c>
      <c r="D41" t="s">
        <v>81</v>
      </c>
      <c r="E41" t="s">
        <v>71</v>
      </c>
      <c r="F41" t="s">
        <v>67</v>
      </c>
      <c r="G41">
        <v>338</v>
      </c>
      <c r="H41">
        <v>21</v>
      </c>
      <c r="I41">
        <v>4.8361577987670898</v>
      </c>
      <c r="J41">
        <v>5.2487130165100098</v>
      </c>
      <c r="K41">
        <v>83.426033020019531</v>
      </c>
      <c r="L41">
        <v>0.4125550389289856</v>
      </c>
      <c r="M41">
        <v>0.30359965562820435</v>
      </c>
      <c r="N41">
        <v>9.217274934053421E-2</v>
      </c>
      <c r="O41">
        <v>-8.6821958422660828E-2</v>
      </c>
      <c r="P41">
        <v>2.3476425558328629E-2</v>
      </c>
      <c r="Q41">
        <v>0.25334721803665161</v>
      </c>
      <c r="R41">
        <v>0.4125550389289856</v>
      </c>
      <c r="S41">
        <v>0.57176285982131958</v>
      </c>
      <c r="T41">
        <v>0.80163365602493286</v>
      </c>
      <c r="U41">
        <v>0.91193205118179321</v>
      </c>
    </row>
    <row r="42" spans="1:21" x14ac:dyDescent="0.25">
      <c r="A42" t="s">
        <v>95</v>
      </c>
      <c r="B42" t="s">
        <v>91</v>
      </c>
      <c r="C42" t="s">
        <v>88</v>
      </c>
      <c r="D42" t="s">
        <v>83</v>
      </c>
      <c r="E42" t="s">
        <v>71</v>
      </c>
      <c r="F42" t="s">
        <v>67</v>
      </c>
      <c r="G42">
        <v>338</v>
      </c>
      <c r="H42">
        <v>8</v>
      </c>
      <c r="I42">
        <v>3.5390255451202393</v>
      </c>
      <c r="J42">
        <v>3.5364348888397217</v>
      </c>
      <c r="K42">
        <v>82.967453002929688</v>
      </c>
      <c r="L42">
        <v>-2.5906581431627274E-3</v>
      </c>
      <c r="M42">
        <v>0.28345447778701782</v>
      </c>
      <c r="N42">
        <v>8.0346442759037018E-2</v>
      </c>
      <c r="O42">
        <v>-0.46883177757263184</v>
      </c>
      <c r="P42">
        <v>-0.36585217714309692</v>
      </c>
      <c r="Q42">
        <v>-0.15123432874679565</v>
      </c>
      <c r="R42">
        <v>-2.5906581431627274E-3</v>
      </c>
      <c r="S42">
        <v>0.1460530161857605</v>
      </c>
      <c r="T42">
        <v>0.36067086458206177</v>
      </c>
      <c r="U42">
        <v>0.46365046501159668</v>
      </c>
    </row>
    <row r="43" spans="1:21" x14ac:dyDescent="0.25">
      <c r="A43" t="s">
        <v>95</v>
      </c>
      <c r="B43" t="s">
        <v>91</v>
      </c>
      <c r="C43" t="s">
        <v>88</v>
      </c>
      <c r="D43" t="s">
        <v>28</v>
      </c>
      <c r="E43" t="s">
        <v>71</v>
      </c>
      <c r="F43" t="s">
        <v>67</v>
      </c>
      <c r="G43">
        <v>338</v>
      </c>
      <c r="H43">
        <v>15</v>
      </c>
      <c r="I43">
        <v>5.7227168083190918</v>
      </c>
      <c r="J43">
        <v>5.6305179595947266</v>
      </c>
      <c r="K43">
        <v>90.998519897460938</v>
      </c>
      <c r="L43">
        <v>-9.2198990285396576E-2</v>
      </c>
      <c r="M43">
        <v>0.27850237488746643</v>
      </c>
      <c r="N43">
        <v>7.7563576400279999E-2</v>
      </c>
      <c r="O43">
        <v>-0.55029463768005371</v>
      </c>
      <c r="P43">
        <v>-0.44911414384841919</v>
      </c>
      <c r="Q43">
        <v>-0.23824578523635864</v>
      </c>
      <c r="R43">
        <v>-9.2198990285396576E-2</v>
      </c>
      <c r="S43">
        <v>5.3847797214984894E-2</v>
      </c>
      <c r="T43">
        <v>0.26471617817878723</v>
      </c>
      <c r="U43">
        <v>0.36589664220809937</v>
      </c>
    </row>
    <row r="44" spans="1:21" x14ac:dyDescent="0.25">
      <c r="A44" t="s">
        <v>95</v>
      </c>
      <c r="B44" t="s">
        <v>91</v>
      </c>
      <c r="C44" t="s">
        <v>88</v>
      </c>
      <c r="D44" t="s">
        <v>84</v>
      </c>
      <c r="E44" t="s">
        <v>71</v>
      </c>
      <c r="F44" t="s">
        <v>67</v>
      </c>
      <c r="G44">
        <v>338</v>
      </c>
      <c r="H44">
        <v>1</v>
      </c>
      <c r="I44">
        <v>3.1758091449737549</v>
      </c>
      <c r="J44">
        <v>3.471153736114502</v>
      </c>
      <c r="K44">
        <v>78.934913635253906</v>
      </c>
      <c r="L44">
        <v>0.2953447699546814</v>
      </c>
      <c r="M44">
        <v>0.23391205072402954</v>
      </c>
      <c r="N44">
        <v>5.4714847356081009E-2</v>
      </c>
      <c r="O44">
        <v>-8.9406311511993408E-2</v>
      </c>
      <c r="P44">
        <v>-4.4255848042666912E-3</v>
      </c>
      <c r="Q44">
        <v>0.17268116772174835</v>
      </c>
      <c r="R44">
        <v>0.2953447699546814</v>
      </c>
      <c r="S44">
        <v>0.41800835728645325</v>
      </c>
      <c r="T44">
        <v>0.59511512517929077</v>
      </c>
      <c r="U44">
        <v>0.6800958514213562</v>
      </c>
    </row>
    <row r="45" spans="1:21" x14ac:dyDescent="0.25">
      <c r="A45" t="s">
        <v>95</v>
      </c>
      <c r="B45" t="s">
        <v>91</v>
      </c>
      <c r="C45" t="s">
        <v>88</v>
      </c>
      <c r="D45" t="s">
        <v>82</v>
      </c>
      <c r="E45" t="s">
        <v>71</v>
      </c>
      <c r="F45" t="s">
        <v>67</v>
      </c>
      <c r="G45">
        <v>338</v>
      </c>
      <c r="H45">
        <v>4</v>
      </c>
      <c r="I45">
        <v>2.7079253196716309</v>
      </c>
      <c r="J45">
        <v>2.9966716766357422</v>
      </c>
      <c r="K45">
        <v>72.594673156738281</v>
      </c>
      <c r="L45">
        <v>0.28874629735946655</v>
      </c>
      <c r="M45">
        <v>0.22488319873809814</v>
      </c>
      <c r="N45">
        <v>5.0572454929351807E-2</v>
      </c>
      <c r="O45">
        <v>-8.1153646111488342E-2</v>
      </c>
      <c r="P45">
        <v>5.4688192903995514E-4</v>
      </c>
      <c r="Q45">
        <v>0.17081743478775024</v>
      </c>
      <c r="R45">
        <v>0.28874629735946655</v>
      </c>
      <c r="S45">
        <v>0.40667515993118286</v>
      </c>
      <c r="T45">
        <v>0.5769457221031189</v>
      </c>
      <c r="U45">
        <v>0.65864622592926025</v>
      </c>
    </row>
    <row r="46" spans="1:21" x14ac:dyDescent="0.25">
      <c r="A46" t="s">
        <v>95</v>
      </c>
      <c r="B46" t="s">
        <v>91</v>
      </c>
      <c r="C46" t="s">
        <v>88</v>
      </c>
      <c r="D46" t="s">
        <v>83</v>
      </c>
      <c r="E46" t="s">
        <v>71</v>
      </c>
      <c r="F46" t="s">
        <v>67</v>
      </c>
      <c r="G46">
        <v>338</v>
      </c>
      <c r="H46">
        <v>24</v>
      </c>
      <c r="I46">
        <v>3.3766212463378906</v>
      </c>
      <c r="J46">
        <v>3.5515236854553223</v>
      </c>
      <c r="K46">
        <v>78.434913635253906</v>
      </c>
      <c r="L46">
        <v>0.17490236461162567</v>
      </c>
      <c r="M46">
        <v>0.23627783358097076</v>
      </c>
      <c r="N46">
        <v>5.5827215313911438E-2</v>
      </c>
      <c r="O46">
        <v>-0.21374008059501648</v>
      </c>
      <c r="P46">
        <v>-0.12789987027645111</v>
      </c>
      <c r="Q46">
        <v>5.0998147577047348E-2</v>
      </c>
      <c r="R46">
        <v>0.17490236461162567</v>
      </c>
      <c r="S46">
        <v>0.2988065779209137</v>
      </c>
      <c r="T46">
        <v>0.47770458459854126</v>
      </c>
      <c r="U46">
        <v>0.56354480981826782</v>
      </c>
    </row>
    <row r="47" spans="1:21" x14ac:dyDescent="0.25">
      <c r="A47" t="s">
        <v>95</v>
      </c>
      <c r="B47" t="s">
        <v>91</v>
      </c>
      <c r="C47" t="s">
        <v>88</v>
      </c>
      <c r="D47" t="s">
        <v>81</v>
      </c>
      <c r="E47" t="s">
        <v>71</v>
      </c>
      <c r="F47" t="s">
        <v>67</v>
      </c>
      <c r="G47">
        <v>338</v>
      </c>
      <c r="H47">
        <v>12</v>
      </c>
      <c r="I47">
        <v>5.6722216606140137</v>
      </c>
      <c r="J47">
        <v>5.6483578681945801</v>
      </c>
      <c r="K47">
        <v>93.16864013671875</v>
      </c>
      <c r="L47">
        <v>-2.3863909766077995E-2</v>
      </c>
      <c r="M47">
        <v>0.34185498952865601</v>
      </c>
      <c r="N47">
        <v>0.11686483025550842</v>
      </c>
      <c r="O47">
        <v>-0.58616530895233154</v>
      </c>
      <c r="P47">
        <v>-0.46196871995925903</v>
      </c>
      <c r="Q47">
        <v>-0.20313283801078796</v>
      </c>
      <c r="R47">
        <v>-2.3863909766077995E-2</v>
      </c>
      <c r="S47">
        <v>0.15540501475334167</v>
      </c>
      <c r="T47">
        <v>0.41424089670181274</v>
      </c>
      <c r="U47">
        <v>0.53843748569488525</v>
      </c>
    </row>
    <row r="48" spans="1:21" x14ac:dyDescent="0.25">
      <c r="A48" t="s">
        <v>95</v>
      </c>
      <c r="B48" t="s">
        <v>91</v>
      </c>
      <c r="C48" t="s">
        <v>88</v>
      </c>
      <c r="D48" t="s">
        <v>84</v>
      </c>
      <c r="E48" t="s">
        <v>71</v>
      </c>
      <c r="F48" t="s">
        <v>67</v>
      </c>
      <c r="G48">
        <v>338</v>
      </c>
      <c r="H48">
        <v>14</v>
      </c>
      <c r="I48">
        <v>5.6331963539123535</v>
      </c>
      <c r="J48">
        <v>5.6452808380126953</v>
      </c>
      <c r="K48">
        <v>88.653846740722656</v>
      </c>
      <c r="L48">
        <v>1.2084750458598137E-2</v>
      </c>
      <c r="M48">
        <v>0.31020727753639221</v>
      </c>
      <c r="N48">
        <v>9.6228554844856262E-2</v>
      </c>
      <c r="O48">
        <v>-0.49816080927848816</v>
      </c>
      <c r="P48">
        <v>-0.38546186685562134</v>
      </c>
      <c r="Q48">
        <v>-0.15058811008930206</v>
      </c>
      <c r="R48">
        <v>1.2084750458598137E-2</v>
      </c>
      <c r="S48">
        <v>0.17475759983062744</v>
      </c>
      <c r="T48">
        <v>0.40963137149810791</v>
      </c>
      <c r="U48">
        <v>0.52233034372329712</v>
      </c>
    </row>
    <row r="49" spans="1:21" x14ac:dyDescent="0.25">
      <c r="A49" t="s">
        <v>95</v>
      </c>
      <c r="B49" t="s">
        <v>91</v>
      </c>
      <c r="C49" t="s">
        <v>88</v>
      </c>
      <c r="D49" t="s">
        <v>84</v>
      </c>
      <c r="E49" t="s">
        <v>71</v>
      </c>
      <c r="F49" t="s">
        <v>67</v>
      </c>
      <c r="G49">
        <v>338</v>
      </c>
      <c r="H49">
        <v>23</v>
      </c>
      <c r="I49">
        <v>3.6874723434448242</v>
      </c>
      <c r="J49">
        <v>4.2675590515136719</v>
      </c>
      <c r="K49">
        <v>80.721893310546875</v>
      </c>
      <c r="L49">
        <v>0.58008676767349243</v>
      </c>
      <c r="M49">
        <v>0.26482737064361572</v>
      </c>
      <c r="N49">
        <v>7.013353705406189E-2</v>
      </c>
      <c r="O49">
        <v>0.1444845050573349</v>
      </c>
      <c r="P49">
        <v>0.24069683253765106</v>
      </c>
      <c r="Q49">
        <v>0.44121116399765015</v>
      </c>
      <c r="R49">
        <v>0.58008676767349243</v>
      </c>
      <c r="S49">
        <v>0.71896237134933472</v>
      </c>
      <c r="T49">
        <v>0.91947668790817261</v>
      </c>
      <c r="U49">
        <v>1.0156890153884888</v>
      </c>
    </row>
    <row r="50" spans="1:21" x14ac:dyDescent="0.25">
      <c r="A50" t="s">
        <v>95</v>
      </c>
      <c r="B50" t="s">
        <v>91</v>
      </c>
      <c r="C50" t="s">
        <v>88</v>
      </c>
      <c r="D50" t="s">
        <v>84</v>
      </c>
      <c r="E50" t="s">
        <v>71</v>
      </c>
      <c r="F50" t="s">
        <v>67</v>
      </c>
      <c r="G50">
        <v>338</v>
      </c>
      <c r="H50">
        <v>3</v>
      </c>
      <c r="I50">
        <v>2.9660558700561523</v>
      </c>
      <c r="J50">
        <v>3.18701171875</v>
      </c>
      <c r="K50">
        <v>76.828399658203125</v>
      </c>
      <c r="L50">
        <v>0.22095599770545959</v>
      </c>
      <c r="M50">
        <v>0.23431064188480377</v>
      </c>
      <c r="N50">
        <v>5.4901476949453354E-2</v>
      </c>
      <c r="O50">
        <v>-0.16445070505142212</v>
      </c>
      <c r="P50">
        <v>-7.9325169324874878E-2</v>
      </c>
      <c r="Q50">
        <v>9.8083376884460449E-2</v>
      </c>
      <c r="R50">
        <v>0.22095599770545959</v>
      </c>
      <c r="S50">
        <v>0.34382861852645874</v>
      </c>
      <c r="T50">
        <v>0.52123719453811646</v>
      </c>
      <c r="U50">
        <v>0.60636270046234131</v>
      </c>
    </row>
    <row r="51" spans="1:21" x14ac:dyDescent="0.25">
      <c r="A51" t="s">
        <v>95</v>
      </c>
      <c r="B51" t="s">
        <v>91</v>
      </c>
      <c r="C51" t="s">
        <v>88</v>
      </c>
      <c r="D51" t="s">
        <v>82</v>
      </c>
      <c r="E51" t="s">
        <v>71</v>
      </c>
      <c r="F51" t="s">
        <v>67</v>
      </c>
      <c r="G51">
        <v>338</v>
      </c>
      <c r="H51">
        <v>9</v>
      </c>
      <c r="I51">
        <v>3.9178924560546875</v>
      </c>
      <c r="J51">
        <v>3.9284172058105469</v>
      </c>
      <c r="K51">
        <v>81.911239624023438</v>
      </c>
      <c r="L51">
        <v>1.0524681769311428E-2</v>
      </c>
      <c r="M51">
        <v>0.26452895998954773</v>
      </c>
      <c r="N51">
        <v>6.9975569844245911E-2</v>
      </c>
      <c r="O51">
        <v>-0.42458674311637878</v>
      </c>
      <c r="P51">
        <v>-0.32848280668258667</v>
      </c>
      <c r="Q51">
        <v>-0.12819443643093109</v>
      </c>
      <c r="R51">
        <v>1.0524681769311428E-2</v>
      </c>
      <c r="S51">
        <v>0.1492438018321991</v>
      </c>
      <c r="T51">
        <v>0.34953218698501587</v>
      </c>
      <c r="U51">
        <v>0.4456360936164856</v>
      </c>
    </row>
    <row r="52" spans="1:21" x14ac:dyDescent="0.25">
      <c r="A52" t="s">
        <v>95</v>
      </c>
      <c r="B52" t="s">
        <v>91</v>
      </c>
      <c r="C52" t="s">
        <v>88</v>
      </c>
      <c r="D52" t="s">
        <v>84</v>
      </c>
      <c r="E52" t="s">
        <v>71</v>
      </c>
      <c r="F52" t="s">
        <v>67</v>
      </c>
      <c r="G52">
        <v>338</v>
      </c>
      <c r="H52">
        <v>10</v>
      </c>
      <c r="I52">
        <v>4.5208001136779785</v>
      </c>
      <c r="J52">
        <v>4.7186241149902344</v>
      </c>
      <c r="K52">
        <v>83.928993225097656</v>
      </c>
      <c r="L52">
        <v>0.19782425463199615</v>
      </c>
      <c r="M52">
        <v>0.28486171364784241</v>
      </c>
      <c r="N52">
        <v>8.1146195530891418E-2</v>
      </c>
      <c r="O52">
        <v>-0.27073156833648682</v>
      </c>
      <c r="P52">
        <v>-0.16724072396755219</v>
      </c>
      <c r="Q52">
        <v>4.8442624509334564E-2</v>
      </c>
      <c r="R52">
        <v>0.19782425463199615</v>
      </c>
      <c r="S52">
        <v>0.34720587730407715</v>
      </c>
      <c r="T52">
        <v>0.5628892183303833</v>
      </c>
      <c r="U52">
        <v>0.66638004779815674</v>
      </c>
    </row>
    <row r="53" spans="1:21" x14ac:dyDescent="0.25">
      <c r="A53" t="s">
        <v>95</v>
      </c>
      <c r="B53" t="s">
        <v>91</v>
      </c>
      <c r="C53" t="s">
        <v>88</v>
      </c>
      <c r="D53" t="s">
        <v>82</v>
      </c>
      <c r="E53" t="s">
        <v>71</v>
      </c>
      <c r="F53" t="s">
        <v>67</v>
      </c>
      <c r="G53">
        <v>338</v>
      </c>
      <c r="H53">
        <v>7</v>
      </c>
      <c r="I53">
        <v>2.9795007705688477</v>
      </c>
      <c r="J53">
        <v>3.2378106117248535</v>
      </c>
      <c r="K53">
        <v>72.405326843261719</v>
      </c>
      <c r="L53">
        <v>0.25830993056297302</v>
      </c>
      <c r="M53">
        <v>0.26879414916038513</v>
      </c>
      <c r="N53">
        <v>7.2250291705131531E-2</v>
      </c>
      <c r="O53">
        <v>-0.18381710350513458</v>
      </c>
      <c r="P53">
        <v>-8.6163632571697235E-2</v>
      </c>
      <c r="Q53">
        <v>0.1173541396856308</v>
      </c>
      <c r="R53">
        <v>0.25830993056297302</v>
      </c>
      <c r="S53">
        <v>0.39926570653915405</v>
      </c>
      <c r="T53">
        <v>0.60278350114822388</v>
      </c>
      <c r="U53">
        <v>0.70043694972991943</v>
      </c>
    </row>
    <row r="54" spans="1:21" x14ac:dyDescent="0.25">
      <c r="A54" t="s">
        <v>95</v>
      </c>
      <c r="B54" t="s">
        <v>91</v>
      </c>
      <c r="C54" t="s">
        <v>88</v>
      </c>
      <c r="D54" t="s">
        <v>84</v>
      </c>
      <c r="E54" t="s">
        <v>71</v>
      </c>
      <c r="F54" t="s">
        <v>67</v>
      </c>
      <c r="G54">
        <v>338</v>
      </c>
      <c r="H54">
        <v>9</v>
      </c>
      <c r="I54">
        <v>3.990534782409668</v>
      </c>
      <c r="J54">
        <v>4.1622190475463867</v>
      </c>
      <c r="K54">
        <v>80.266273498535156</v>
      </c>
      <c r="L54">
        <v>0.17168405652046204</v>
      </c>
      <c r="M54">
        <v>0.27636054158210754</v>
      </c>
      <c r="N54">
        <v>7.6375149190425873E-2</v>
      </c>
      <c r="O54">
        <v>-0.28288859128952026</v>
      </c>
      <c r="P54">
        <v>-0.18248622119426727</v>
      </c>
      <c r="Q54">
        <v>2.6760445907711983E-2</v>
      </c>
      <c r="R54">
        <v>0.17168405652046204</v>
      </c>
      <c r="S54">
        <v>0.31660765409469604</v>
      </c>
      <c r="T54">
        <v>0.52585434913635254</v>
      </c>
      <c r="U54">
        <v>0.62625670433044434</v>
      </c>
    </row>
    <row r="55" spans="1:21" x14ac:dyDescent="0.25">
      <c r="A55" t="s">
        <v>95</v>
      </c>
      <c r="B55" t="s">
        <v>91</v>
      </c>
      <c r="C55" t="s">
        <v>88</v>
      </c>
      <c r="D55" t="s">
        <v>82</v>
      </c>
      <c r="E55" t="s">
        <v>71</v>
      </c>
      <c r="F55" t="s">
        <v>67</v>
      </c>
      <c r="G55">
        <v>338</v>
      </c>
      <c r="H55">
        <v>23</v>
      </c>
      <c r="I55">
        <v>3.918938159942627</v>
      </c>
      <c r="J55">
        <v>4.2223372459411621</v>
      </c>
      <c r="K55">
        <v>75.630180358886719</v>
      </c>
      <c r="L55">
        <v>0.30339902639389038</v>
      </c>
      <c r="M55">
        <v>0.28441283106803894</v>
      </c>
      <c r="N55">
        <v>8.0890655517578125E-2</v>
      </c>
      <c r="O55">
        <v>-0.16441844403743744</v>
      </c>
      <c r="P55">
        <v>-6.1090681701898575E-2</v>
      </c>
      <c r="Q55">
        <v>0.1542527973651886</v>
      </c>
      <c r="R55">
        <v>0.30339902639389038</v>
      </c>
      <c r="S55">
        <v>0.45254525542259216</v>
      </c>
      <c r="T55">
        <v>0.66788876056671143</v>
      </c>
      <c r="U55">
        <v>0.77121651172637939</v>
      </c>
    </row>
    <row r="56" spans="1:21" x14ac:dyDescent="0.25">
      <c r="A56" t="s">
        <v>95</v>
      </c>
      <c r="B56" t="s">
        <v>91</v>
      </c>
      <c r="C56" t="s">
        <v>88</v>
      </c>
      <c r="D56" t="s">
        <v>82</v>
      </c>
      <c r="E56" t="s">
        <v>71</v>
      </c>
      <c r="F56" t="s">
        <v>67</v>
      </c>
      <c r="G56">
        <v>338</v>
      </c>
      <c r="H56">
        <v>21</v>
      </c>
      <c r="I56">
        <v>4.7595992088317871</v>
      </c>
      <c r="J56">
        <v>5.3112425804138184</v>
      </c>
      <c r="K56">
        <v>78.053253173828125</v>
      </c>
      <c r="L56">
        <v>0.5516434907913208</v>
      </c>
      <c r="M56">
        <v>0.32754984498023987</v>
      </c>
      <c r="N56">
        <v>0.1072889044880867</v>
      </c>
      <c r="O56">
        <v>1.2871940620243549E-2</v>
      </c>
      <c r="P56">
        <v>0.13187147676944733</v>
      </c>
      <c r="Q56">
        <v>0.37987619638442993</v>
      </c>
      <c r="R56">
        <v>0.5516434907913208</v>
      </c>
      <c r="S56">
        <v>0.72341078519821167</v>
      </c>
      <c r="T56">
        <v>0.97141551971435547</v>
      </c>
      <c r="U56">
        <v>1.0904150009155273</v>
      </c>
    </row>
    <row r="57" spans="1:21" x14ac:dyDescent="0.25">
      <c r="A57" t="s">
        <v>95</v>
      </c>
      <c r="B57" t="s">
        <v>91</v>
      </c>
      <c r="C57" t="s">
        <v>88</v>
      </c>
      <c r="D57" t="s">
        <v>84</v>
      </c>
      <c r="E57" t="s">
        <v>71</v>
      </c>
      <c r="F57" t="s">
        <v>67</v>
      </c>
      <c r="G57">
        <v>338</v>
      </c>
      <c r="H57">
        <v>7</v>
      </c>
      <c r="I57">
        <v>3.241534948348999</v>
      </c>
      <c r="J57">
        <v>3.4634468555450439</v>
      </c>
      <c r="K57">
        <v>75.707099914550781</v>
      </c>
      <c r="L57">
        <v>0.22191178798675537</v>
      </c>
      <c r="M57">
        <v>0.27260109782218933</v>
      </c>
      <c r="N57">
        <v>7.4311360716819763E-2</v>
      </c>
      <c r="O57">
        <v>-0.22647711634635925</v>
      </c>
      <c r="P57">
        <v>-0.12744057178497314</v>
      </c>
      <c r="Q57">
        <v>7.8959628939628601E-2</v>
      </c>
      <c r="R57">
        <v>0.22191178798675537</v>
      </c>
      <c r="S57">
        <v>0.36486393213272095</v>
      </c>
      <c r="T57">
        <v>0.57126414775848389</v>
      </c>
      <c r="U57">
        <v>0.67030072212219238</v>
      </c>
    </row>
    <row r="58" spans="1:21" x14ac:dyDescent="0.25">
      <c r="A58" t="s">
        <v>95</v>
      </c>
      <c r="B58" t="s">
        <v>91</v>
      </c>
      <c r="C58" t="s">
        <v>88</v>
      </c>
      <c r="D58" t="s">
        <v>84</v>
      </c>
      <c r="E58" t="s">
        <v>71</v>
      </c>
      <c r="F58" t="s">
        <v>67</v>
      </c>
      <c r="G58">
        <v>338</v>
      </c>
      <c r="H58">
        <v>18</v>
      </c>
      <c r="I58">
        <v>5.027440071105957</v>
      </c>
      <c r="J58">
        <v>5.2236833572387695</v>
      </c>
      <c r="K58">
        <v>82.931953430175781</v>
      </c>
      <c r="L58">
        <v>0.19624355435371399</v>
      </c>
      <c r="M58">
        <v>0.29721355438232422</v>
      </c>
      <c r="N58">
        <v>8.8335894048213959E-2</v>
      </c>
      <c r="O58">
        <v>-0.29262924194335938</v>
      </c>
      <c r="P58">
        <v>-0.18465094268321991</v>
      </c>
      <c r="Q58">
        <v>4.038461297750473E-2</v>
      </c>
      <c r="R58">
        <v>0.19624355435371399</v>
      </c>
      <c r="S58">
        <v>0.35210248827934265</v>
      </c>
      <c r="T58">
        <v>0.57713806629180908</v>
      </c>
      <c r="U58">
        <v>0.68511635065078735</v>
      </c>
    </row>
    <row r="59" spans="1:21" x14ac:dyDescent="0.25">
      <c r="A59" t="s">
        <v>95</v>
      </c>
      <c r="B59" t="s">
        <v>91</v>
      </c>
      <c r="C59" t="s">
        <v>88</v>
      </c>
      <c r="D59" t="s">
        <v>28</v>
      </c>
      <c r="E59" t="s">
        <v>71</v>
      </c>
      <c r="F59" t="s">
        <v>67</v>
      </c>
      <c r="G59">
        <v>338</v>
      </c>
      <c r="H59">
        <v>10</v>
      </c>
      <c r="I59">
        <v>4.6228857040405273</v>
      </c>
      <c r="J59">
        <v>4.6910653114318848</v>
      </c>
      <c r="K59">
        <v>87.411239624023438</v>
      </c>
      <c r="L59">
        <v>6.8179227411746979E-2</v>
      </c>
      <c r="M59">
        <v>0.27671203017234802</v>
      </c>
      <c r="N59">
        <v>7.6569549739360809E-2</v>
      </c>
      <c r="O59">
        <v>-0.38697156310081482</v>
      </c>
      <c r="P59">
        <v>-0.28644150495529175</v>
      </c>
      <c r="Q59">
        <v>-7.6928704977035522E-2</v>
      </c>
      <c r="R59">
        <v>6.8179227411746979E-2</v>
      </c>
      <c r="S59">
        <v>0.21328715980052948</v>
      </c>
      <c r="T59">
        <v>0.4227999746799469</v>
      </c>
      <c r="U59">
        <v>0.52333003282546997</v>
      </c>
    </row>
    <row r="60" spans="1:21" x14ac:dyDescent="0.25">
      <c r="A60" t="s">
        <v>95</v>
      </c>
      <c r="B60" t="s">
        <v>91</v>
      </c>
      <c r="C60" t="s">
        <v>88</v>
      </c>
      <c r="D60" t="s">
        <v>84</v>
      </c>
      <c r="E60" t="s">
        <v>71</v>
      </c>
      <c r="F60" t="s">
        <v>67</v>
      </c>
      <c r="G60">
        <v>338</v>
      </c>
      <c r="H60">
        <v>22</v>
      </c>
      <c r="I60">
        <v>4.3094649314880371</v>
      </c>
      <c r="J60">
        <v>4.8374557495117188</v>
      </c>
      <c r="K60">
        <v>81.343193054199219</v>
      </c>
      <c r="L60">
        <v>0.52799087762832642</v>
      </c>
      <c r="M60">
        <v>0.29366925358772278</v>
      </c>
      <c r="N60">
        <v>8.6241632699966431E-2</v>
      </c>
      <c r="O60">
        <v>4.4947940856218338E-2</v>
      </c>
      <c r="P60">
        <v>0.15163858234882355</v>
      </c>
      <c r="Q60">
        <v>0.37399056553840637</v>
      </c>
      <c r="R60">
        <v>0.52799087762832642</v>
      </c>
      <c r="S60">
        <v>0.68199115991592407</v>
      </c>
      <c r="T60">
        <v>0.90434318780899048</v>
      </c>
      <c r="U60">
        <v>1.0110337734222412</v>
      </c>
    </row>
    <row r="61" spans="1:21" x14ac:dyDescent="0.25">
      <c r="A61" t="s">
        <v>95</v>
      </c>
      <c r="B61" t="s">
        <v>91</v>
      </c>
      <c r="C61" t="s">
        <v>88</v>
      </c>
      <c r="D61" t="s">
        <v>28</v>
      </c>
      <c r="E61" t="s">
        <v>71</v>
      </c>
      <c r="F61" t="s">
        <v>67</v>
      </c>
      <c r="G61">
        <v>338</v>
      </c>
      <c r="H61">
        <v>18</v>
      </c>
      <c r="I61">
        <v>5.1474003791809082</v>
      </c>
      <c r="J61">
        <v>5.3255805969238281</v>
      </c>
      <c r="K61">
        <v>87.507392883300781</v>
      </c>
      <c r="L61">
        <v>0.1781802773475647</v>
      </c>
      <c r="M61">
        <v>0.28881591558456421</v>
      </c>
      <c r="N61">
        <v>8.3414636552333832E-2</v>
      </c>
      <c r="O61">
        <v>-0.29687961935997009</v>
      </c>
      <c r="P61">
        <v>-0.19195221364498138</v>
      </c>
      <c r="Q61">
        <v>2.6725063100457191E-2</v>
      </c>
      <c r="R61">
        <v>0.1781802773475647</v>
      </c>
      <c r="S61">
        <v>0.32963550090789795</v>
      </c>
      <c r="T61">
        <v>0.54831278324127197</v>
      </c>
      <c r="U61">
        <v>0.65324020385742188</v>
      </c>
    </row>
    <row r="62" spans="1:21" x14ac:dyDescent="0.25">
      <c r="A62" t="s">
        <v>95</v>
      </c>
      <c r="B62" t="s">
        <v>91</v>
      </c>
      <c r="C62" t="s">
        <v>88</v>
      </c>
      <c r="D62" t="s">
        <v>28</v>
      </c>
      <c r="E62" t="s">
        <v>71</v>
      </c>
      <c r="F62" t="s">
        <v>67</v>
      </c>
      <c r="G62">
        <v>338</v>
      </c>
      <c r="H62">
        <v>5</v>
      </c>
      <c r="I62">
        <v>2.8829653263092041</v>
      </c>
      <c r="J62">
        <v>3.0750479698181152</v>
      </c>
      <c r="K62">
        <v>75.528846740722656</v>
      </c>
      <c r="L62">
        <v>0.19208279252052307</v>
      </c>
      <c r="M62">
        <v>0.21175570785999298</v>
      </c>
      <c r="N62">
        <v>4.4840481132268906E-2</v>
      </c>
      <c r="O62">
        <v>-0.15622435510158539</v>
      </c>
      <c r="P62">
        <v>-7.9293064773082733E-2</v>
      </c>
      <c r="Q62">
        <v>8.1037990748882294E-2</v>
      </c>
      <c r="R62">
        <v>0.19208279252052307</v>
      </c>
      <c r="S62">
        <v>0.30312758684158325</v>
      </c>
      <c r="T62">
        <v>0.46345865726470947</v>
      </c>
      <c r="U62">
        <v>0.54038995504379272</v>
      </c>
    </row>
    <row r="63" spans="1:21" x14ac:dyDescent="0.25">
      <c r="A63" t="s">
        <v>95</v>
      </c>
      <c r="B63" t="s">
        <v>91</v>
      </c>
      <c r="C63" t="s">
        <v>88</v>
      </c>
      <c r="D63" t="s">
        <v>28</v>
      </c>
      <c r="E63" t="s">
        <v>71</v>
      </c>
      <c r="F63" t="s">
        <v>67</v>
      </c>
      <c r="G63">
        <v>338</v>
      </c>
      <c r="H63">
        <v>4</v>
      </c>
      <c r="I63">
        <v>2.8184621334075928</v>
      </c>
      <c r="J63">
        <v>3.0465939044952393</v>
      </c>
      <c r="K63">
        <v>75.903846740722656</v>
      </c>
      <c r="L63">
        <v>0.22813183069229126</v>
      </c>
      <c r="M63">
        <v>0.21163304150104523</v>
      </c>
      <c r="N63">
        <v>4.478854313492775E-2</v>
      </c>
      <c r="O63">
        <v>-0.11997354775667191</v>
      </c>
      <c r="P63">
        <v>-4.3086826801300049E-2</v>
      </c>
      <c r="Q63">
        <v>0.11715135723352432</v>
      </c>
      <c r="R63">
        <v>0.22813183069229126</v>
      </c>
      <c r="S63">
        <v>0.33911231160163879</v>
      </c>
      <c r="T63">
        <v>0.49935048818588257</v>
      </c>
      <c r="U63">
        <v>0.57623720169067383</v>
      </c>
    </row>
    <row r="64" spans="1:21" x14ac:dyDescent="0.25">
      <c r="A64" t="s">
        <v>95</v>
      </c>
      <c r="B64" t="s">
        <v>91</v>
      </c>
      <c r="C64" t="s">
        <v>88</v>
      </c>
      <c r="D64" t="s">
        <v>28</v>
      </c>
      <c r="E64" t="s">
        <v>71</v>
      </c>
      <c r="F64" t="s">
        <v>67</v>
      </c>
      <c r="G64">
        <v>338</v>
      </c>
      <c r="H64">
        <v>11</v>
      </c>
      <c r="I64">
        <v>5.2517657279968262</v>
      </c>
      <c r="J64">
        <v>5.2652144432067871</v>
      </c>
      <c r="K64">
        <v>90.828399658203125</v>
      </c>
      <c r="L64">
        <v>1.3448643498122692E-2</v>
      </c>
      <c r="M64">
        <v>0.29082953929901123</v>
      </c>
      <c r="N64">
        <v>8.4581822156906128E-2</v>
      </c>
      <c r="O64">
        <v>-0.46492338180541992</v>
      </c>
      <c r="P64">
        <v>-0.35926440358161926</v>
      </c>
      <c r="Q64">
        <v>-0.13906250894069672</v>
      </c>
      <c r="R64">
        <v>1.3448643498122692E-2</v>
      </c>
      <c r="S64">
        <v>0.16595980525016785</v>
      </c>
      <c r="T64">
        <v>0.3861616849899292</v>
      </c>
      <c r="U64">
        <v>0.49182066321372986</v>
      </c>
    </row>
    <row r="65" spans="1:21" x14ac:dyDescent="0.25">
      <c r="A65" t="s">
        <v>95</v>
      </c>
      <c r="B65" t="s">
        <v>91</v>
      </c>
      <c r="C65" t="s">
        <v>88</v>
      </c>
      <c r="D65" t="s">
        <v>84</v>
      </c>
      <c r="E65" t="s">
        <v>71</v>
      </c>
      <c r="F65" t="s">
        <v>67</v>
      </c>
      <c r="G65">
        <v>338</v>
      </c>
      <c r="H65">
        <v>21</v>
      </c>
      <c r="I65">
        <v>4.8343219757080078</v>
      </c>
      <c r="J65">
        <v>5.3406510353088379</v>
      </c>
      <c r="K65">
        <v>81.411239624023438</v>
      </c>
      <c r="L65">
        <v>0.5063287615776062</v>
      </c>
      <c r="M65">
        <v>0.30419129133224487</v>
      </c>
      <c r="N65">
        <v>9.2532344162464142E-2</v>
      </c>
      <c r="O65">
        <v>5.978612694889307E-3</v>
      </c>
      <c r="P65">
        <v>0.11649193614721298</v>
      </c>
      <c r="Q65">
        <v>0.34681069850921631</v>
      </c>
      <c r="R65">
        <v>0.5063287615776062</v>
      </c>
      <c r="S65">
        <v>0.66584682464599609</v>
      </c>
      <c r="T65">
        <v>0.89616560935974121</v>
      </c>
      <c r="U65">
        <v>1.0066789388656616</v>
      </c>
    </row>
    <row r="66" spans="1:21" x14ac:dyDescent="0.25">
      <c r="A66" t="s">
        <v>95</v>
      </c>
      <c r="B66" t="s">
        <v>91</v>
      </c>
      <c r="C66" t="s">
        <v>88</v>
      </c>
      <c r="D66" t="s">
        <v>82</v>
      </c>
      <c r="E66" t="s">
        <v>71</v>
      </c>
      <c r="F66" t="s">
        <v>67</v>
      </c>
      <c r="G66">
        <v>338</v>
      </c>
      <c r="H66">
        <v>2</v>
      </c>
      <c r="I66">
        <v>2.834160327911377</v>
      </c>
      <c r="J66">
        <v>3.1868343353271484</v>
      </c>
      <c r="K66">
        <v>73.322486877441406</v>
      </c>
      <c r="L66">
        <v>0.35267406702041626</v>
      </c>
      <c r="M66">
        <v>0.22853106260299683</v>
      </c>
      <c r="N66">
        <v>5.2226446568965912E-2</v>
      </c>
      <c r="O66">
        <v>-2.322608046233654E-2</v>
      </c>
      <c r="P66">
        <v>5.979972705245018E-2</v>
      </c>
      <c r="Q66">
        <v>0.23283226788043976</v>
      </c>
      <c r="R66">
        <v>0.35267406702041626</v>
      </c>
      <c r="S66">
        <v>0.47251588106155396</v>
      </c>
      <c r="T66">
        <v>0.64554840326309204</v>
      </c>
      <c r="U66">
        <v>0.72857421636581421</v>
      </c>
    </row>
    <row r="67" spans="1:21" x14ac:dyDescent="0.25">
      <c r="A67" t="s">
        <v>95</v>
      </c>
      <c r="B67" t="s">
        <v>91</v>
      </c>
      <c r="C67" t="s">
        <v>88</v>
      </c>
      <c r="D67" t="s">
        <v>84</v>
      </c>
      <c r="E67" t="s">
        <v>71</v>
      </c>
      <c r="F67" t="s">
        <v>67</v>
      </c>
      <c r="G67">
        <v>338</v>
      </c>
      <c r="H67">
        <v>15</v>
      </c>
      <c r="I67">
        <v>5.592841625213623</v>
      </c>
      <c r="J67">
        <v>5.6473078727722168</v>
      </c>
      <c r="K67">
        <v>87.899406433105469</v>
      </c>
      <c r="L67">
        <v>5.4466012865304947E-2</v>
      </c>
      <c r="M67">
        <v>0.32421702146530151</v>
      </c>
      <c r="N67">
        <v>0.10511668026447296</v>
      </c>
      <c r="O67">
        <v>-0.47882354259490967</v>
      </c>
      <c r="P67">
        <v>-0.3610348105430603</v>
      </c>
      <c r="Q67">
        <v>-0.11555355787277222</v>
      </c>
      <c r="R67">
        <v>5.4466012865304947E-2</v>
      </c>
      <c r="S67">
        <v>0.22448559105396271</v>
      </c>
      <c r="T67">
        <v>0.46996685862541199</v>
      </c>
      <c r="U67">
        <v>0.58775556087493896</v>
      </c>
    </row>
    <row r="68" spans="1:21" x14ac:dyDescent="0.25">
      <c r="A68" t="s">
        <v>95</v>
      </c>
      <c r="B68" t="s">
        <v>91</v>
      </c>
      <c r="C68" t="s">
        <v>88</v>
      </c>
      <c r="D68" t="s">
        <v>84</v>
      </c>
      <c r="E68" t="s">
        <v>71</v>
      </c>
      <c r="F68" t="s">
        <v>67</v>
      </c>
      <c r="G68">
        <v>338</v>
      </c>
      <c r="H68">
        <v>4</v>
      </c>
      <c r="I68">
        <v>2.9446353912353516</v>
      </c>
      <c r="J68">
        <v>3.134127140045166</v>
      </c>
      <c r="K68">
        <v>76.286979675292969</v>
      </c>
      <c r="L68">
        <v>0.18949176371097565</v>
      </c>
      <c r="M68">
        <v>0.23201741278171539</v>
      </c>
      <c r="N68">
        <v>5.3832080215215683E-2</v>
      </c>
      <c r="O68">
        <v>-0.19214291870594025</v>
      </c>
      <c r="P68">
        <v>-0.10785051435232162</v>
      </c>
      <c r="Q68">
        <v>6.7821711301803589E-2</v>
      </c>
      <c r="R68">
        <v>0.18949176371097565</v>
      </c>
      <c r="S68">
        <v>0.31116181612014771</v>
      </c>
      <c r="T68">
        <v>0.48683404922485352</v>
      </c>
      <c r="U68">
        <v>0.57112646102905273</v>
      </c>
    </row>
    <row r="69" spans="1:21" x14ac:dyDescent="0.25">
      <c r="A69" t="s">
        <v>95</v>
      </c>
      <c r="B69" t="s">
        <v>91</v>
      </c>
      <c r="C69" t="s">
        <v>88</v>
      </c>
      <c r="D69" t="s">
        <v>83</v>
      </c>
      <c r="E69" t="s">
        <v>71</v>
      </c>
      <c r="F69" t="s">
        <v>67</v>
      </c>
      <c r="G69">
        <v>338</v>
      </c>
      <c r="H69">
        <v>4</v>
      </c>
      <c r="I69">
        <v>2.8063783645629883</v>
      </c>
      <c r="J69">
        <v>2.980177640914917</v>
      </c>
      <c r="K69">
        <v>77.502960205078125</v>
      </c>
      <c r="L69">
        <v>0.173799067735672</v>
      </c>
      <c r="M69">
        <v>0.22184121608734131</v>
      </c>
      <c r="N69">
        <v>4.9213524907827377E-2</v>
      </c>
      <c r="O69">
        <v>-0.19109725952148438</v>
      </c>
      <c r="P69">
        <v>-0.11050189286470413</v>
      </c>
      <c r="Q69">
        <v>5.7465419173240662E-2</v>
      </c>
      <c r="R69">
        <v>0.173799067735672</v>
      </c>
      <c r="S69">
        <v>0.29013270139694214</v>
      </c>
      <c r="T69">
        <v>0.45810002088546753</v>
      </c>
      <c r="U69">
        <v>0.53869539499282837</v>
      </c>
    </row>
    <row r="70" spans="1:21" x14ac:dyDescent="0.25">
      <c r="A70" t="s">
        <v>95</v>
      </c>
      <c r="B70" t="s">
        <v>91</v>
      </c>
      <c r="C70" t="s">
        <v>88</v>
      </c>
      <c r="D70" t="s">
        <v>84</v>
      </c>
      <c r="E70" t="s">
        <v>71</v>
      </c>
      <c r="F70" t="s">
        <v>67</v>
      </c>
      <c r="G70">
        <v>338</v>
      </c>
      <c r="H70">
        <v>24</v>
      </c>
      <c r="I70">
        <v>3.283719539642334</v>
      </c>
      <c r="J70">
        <v>3.8762869834899902</v>
      </c>
      <c r="K70">
        <v>79.923080444335937</v>
      </c>
      <c r="L70">
        <v>0.5925675630569458</v>
      </c>
      <c r="M70">
        <v>0.2431340217590332</v>
      </c>
      <c r="N70">
        <v>5.9114150702953339E-2</v>
      </c>
      <c r="O70">
        <v>0.19264768064022064</v>
      </c>
      <c r="P70">
        <v>0.28097876906394958</v>
      </c>
      <c r="Q70">
        <v>0.46506795287132263</v>
      </c>
      <c r="R70">
        <v>0.5925675630569458</v>
      </c>
      <c r="S70">
        <v>0.72006714344024658</v>
      </c>
      <c r="T70">
        <v>0.90415632724761963</v>
      </c>
      <c r="U70">
        <v>0.99248743057250977</v>
      </c>
    </row>
    <row r="71" spans="1:21" x14ac:dyDescent="0.25">
      <c r="A71" t="s">
        <v>95</v>
      </c>
      <c r="B71" t="s">
        <v>91</v>
      </c>
      <c r="C71" t="s">
        <v>88</v>
      </c>
      <c r="D71" t="s">
        <v>28</v>
      </c>
      <c r="E71" t="s">
        <v>71</v>
      </c>
      <c r="F71" t="s">
        <v>67</v>
      </c>
      <c r="G71">
        <v>338</v>
      </c>
      <c r="H71">
        <v>12</v>
      </c>
      <c r="I71">
        <v>5.6265525817871094</v>
      </c>
      <c r="J71">
        <v>5.5772595405578613</v>
      </c>
      <c r="K71">
        <v>92.151626586914063</v>
      </c>
      <c r="L71">
        <v>-4.9292735755443573E-2</v>
      </c>
      <c r="M71">
        <v>0.29854342341423035</v>
      </c>
      <c r="N71">
        <v>8.9128173887729645E-2</v>
      </c>
      <c r="O71">
        <v>-0.54035294055938721</v>
      </c>
      <c r="P71">
        <v>-0.43189153075218201</v>
      </c>
      <c r="Q71">
        <v>-0.2058490663766861</v>
      </c>
      <c r="R71">
        <v>-4.9292735755443573E-2</v>
      </c>
      <c r="S71">
        <v>0.10726358741521835</v>
      </c>
      <c r="T71">
        <v>0.33330604434013367</v>
      </c>
      <c r="U71">
        <v>0.44176748394966125</v>
      </c>
    </row>
    <row r="72" spans="1:21" x14ac:dyDescent="0.25">
      <c r="A72" t="s">
        <v>95</v>
      </c>
      <c r="B72" t="s">
        <v>91</v>
      </c>
      <c r="C72" t="s">
        <v>88</v>
      </c>
      <c r="D72" t="s">
        <v>82</v>
      </c>
      <c r="E72" t="s">
        <v>71</v>
      </c>
      <c r="F72" t="s">
        <v>67</v>
      </c>
      <c r="G72">
        <v>338</v>
      </c>
      <c r="H72">
        <v>13</v>
      </c>
      <c r="I72">
        <v>5.8467550277709961</v>
      </c>
      <c r="J72">
        <v>5.7051477432250977</v>
      </c>
      <c r="K72">
        <v>91.008872985839844</v>
      </c>
      <c r="L72">
        <v>-0.14160701632499695</v>
      </c>
      <c r="M72">
        <v>0.34213373064994812</v>
      </c>
      <c r="N72">
        <v>0.1170554906129837</v>
      </c>
      <c r="O72">
        <v>-0.70436692237854004</v>
      </c>
      <c r="P72">
        <v>-0.58006900548934937</v>
      </c>
      <c r="Q72">
        <v>-0.32102212309837341</v>
      </c>
      <c r="R72">
        <v>-0.14160701632499695</v>
      </c>
      <c r="S72">
        <v>3.7808086723089218E-2</v>
      </c>
      <c r="T72">
        <v>0.29685500264167786</v>
      </c>
      <c r="U72">
        <v>0.42115288972854614</v>
      </c>
    </row>
    <row r="73" spans="1:21" x14ac:dyDescent="0.25">
      <c r="A73" t="s">
        <v>95</v>
      </c>
      <c r="B73" t="s">
        <v>91</v>
      </c>
      <c r="C73" t="s">
        <v>88</v>
      </c>
      <c r="D73" t="s">
        <v>28</v>
      </c>
      <c r="E73" t="s">
        <v>71</v>
      </c>
      <c r="F73" t="s">
        <v>67</v>
      </c>
      <c r="G73">
        <v>338</v>
      </c>
      <c r="H73">
        <v>7</v>
      </c>
      <c r="I73">
        <v>3.1737685203552246</v>
      </c>
      <c r="J73">
        <v>3.3652145862579346</v>
      </c>
      <c r="K73">
        <v>75.957839965820313</v>
      </c>
      <c r="L73">
        <v>0.19144594669342041</v>
      </c>
      <c r="M73">
        <v>0.25339627265930176</v>
      </c>
      <c r="N73">
        <v>6.4209669828414917E-2</v>
      </c>
      <c r="O73">
        <v>-0.22535383701324463</v>
      </c>
      <c r="P73">
        <v>-0.13329444825649261</v>
      </c>
      <c r="Q73">
        <v>5.8564811944961548E-2</v>
      </c>
      <c r="R73">
        <v>0.19144594669342041</v>
      </c>
      <c r="S73">
        <v>0.32432708144187927</v>
      </c>
      <c r="T73">
        <v>0.51618635654449463</v>
      </c>
      <c r="U73">
        <v>0.60824573040008545</v>
      </c>
    </row>
    <row r="74" spans="1:21" x14ac:dyDescent="0.25">
      <c r="A74" t="s">
        <v>95</v>
      </c>
      <c r="B74" t="s">
        <v>91</v>
      </c>
      <c r="C74" t="s">
        <v>88</v>
      </c>
      <c r="D74" t="s">
        <v>83</v>
      </c>
      <c r="E74" t="s">
        <v>71</v>
      </c>
      <c r="F74" t="s">
        <v>67</v>
      </c>
      <c r="G74">
        <v>338</v>
      </c>
      <c r="H74">
        <v>19</v>
      </c>
      <c r="I74">
        <v>5.4295759201049805</v>
      </c>
      <c r="J74">
        <v>5.4099702835083008</v>
      </c>
      <c r="K74">
        <v>90.985206604003906</v>
      </c>
      <c r="L74">
        <v>-1.9605653360486031E-2</v>
      </c>
      <c r="M74">
        <v>0.33330196142196655</v>
      </c>
      <c r="N74">
        <v>0.11109019815921783</v>
      </c>
      <c r="O74">
        <v>-0.56783860921859741</v>
      </c>
      <c r="P74">
        <v>-0.44674929976463318</v>
      </c>
      <c r="Q74">
        <v>-0.19438937306404114</v>
      </c>
      <c r="R74">
        <v>-1.9605653360486031E-2</v>
      </c>
      <c r="S74">
        <v>0.15517807006835938</v>
      </c>
      <c r="T74">
        <v>0.40753799676895142</v>
      </c>
      <c r="U74">
        <v>0.52862727642059326</v>
      </c>
    </row>
    <row r="75" spans="1:21" x14ac:dyDescent="0.25">
      <c r="A75" t="s">
        <v>95</v>
      </c>
      <c r="B75" t="s">
        <v>91</v>
      </c>
      <c r="C75" t="s">
        <v>88</v>
      </c>
      <c r="D75" t="s">
        <v>83</v>
      </c>
      <c r="E75" t="s">
        <v>71</v>
      </c>
      <c r="F75" t="s">
        <v>67</v>
      </c>
      <c r="G75">
        <v>338</v>
      </c>
      <c r="H75">
        <v>9</v>
      </c>
      <c r="I75">
        <v>4.0969600677490234</v>
      </c>
      <c r="J75">
        <v>3.9763462543487549</v>
      </c>
      <c r="K75">
        <v>87.739646911621094</v>
      </c>
      <c r="L75">
        <v>-0.12061411887407303</v>
      </c>
      <c r="M75">
        <v>0.27831608057022095</v>
      </c>
      <c r="N75">
        <v>7.7459841966629028E-2</v>
      </c>
      <c r="O75">
        <v>-0.57840335369110107</v>
      </c>
      <c r="P75">
        <v>-0.47729054093360901</v>
      </c>
      <c r="Q75">
        <v>-0.26656320691108704</v>
      </c>
      <c r="R75">
        <v>-0.12061411887407303</v>
      </c>
      <c r="S75">
        <v>2.5334976613521576E-2</v>
      </c>
      <c r="T75">
        <v>0.23606228828430176</v>
      </c>
      <c r="U75">
        <v>0.33717510104179382</v>
      </c>
    </row>
    <row r="76" spans="1:21" x14ac:dyDescent="0.25">
      <c r="A76" t="s">
        <v>95</v>
      </c>
      <c r="B76" t="s">
        <v>91</v>
      </c>
      <c r="C76" t="s">
        <v>88</v>
      </c>
      <c r="D76" t="s">
        <v>83</v>
      </c>
      <c r="E76" t="s">
        <v>71</v>
      </c>
      <c r="F76" t="s">
        <v>67</v>
      </c>
      <c r="G76">
        <v>338</v>
      </c>
      <c r="H76">
        <v>11</v>
      </c>
      <c r="I76">
        <v>5.3224658966064453</v>
      </c>
      <c r="J76">
        <v>5.3438758850097656</v>
      </c>
      <c r="K76">
        <v>94.970413208007813</v>
      </c>
      <c r="L76">
        <v>2.1410003304481506E-2</v>
      </c>
      <c r="M76">
        <v>0.3397013247013092</v>
      </c>
      <c r="N76">
        <v>0.11539699137210846</v>
      </c>
      <c r="O76">
        <v>-0.53734892606735229</v>
      </c>
      <c r="P76">
        <v>-0.41393476724624634</v>
      </c>
      <c r="Q76">
        <v>-0.15672954916954041</v>
      </c>
      <c r="R76">
        <v>2.1410003304481506E-2</v>
      </c>
      <c r="S76">
        <v>0.19954955577850342</v>
      </c>
      <c r="T76">
        <v>0.45675477385520935</v>
      </c>
      <c r="U76">
        <v>0.5801689624786377</v>
      </c>
    </row>
    <row r="77" spans="1:21" x14ac:dyDescent="0.25">
      <c r="A77" t="s">
        <v>95</v>
      </c>
      <c r="B77" t="s">
        <v>91</v>
      </c>
      <c r="C77" t="s">
        <v>88</v>
      </c>
      <c r="D77" t="s">
        <v>84</v>
      </c>
      <c r="E77" t="s">
        <v>71</v>
      </c>
      <c r="F77" t="s">
        <v>67</v>
      </c>
      <c r="G77">
        <v>338</v>
      </c>
      <c r="H77">
        <v>16</v>
      </c>
      <c r="I77">
        <v>5.5316901206970215</v>
      </c>
      <c r="J77">
        <v>5.4810061454772949</v>
      </c>
      <c r="K77">
        <v>86.721893310546875</v>
      </c>
      <c r="L77">
        <v>-5.0683997571468353E-2</v>
      </c>
      <c r="M77">
        <v>0.32041692733764648</v>
      </c>
      <c r="N77">
        <v>0.10266700387001038</v>
      </c>
      <c r="O77">
        <v>-0.57772296667098999</v>
      </c>
      <c r="P77">
        <v>-0.46131482720375061</v>
      </c>
      <c r="Q77">
        <v>-0.21871079504489899</v>
      </c>
      <c r="R77">
        <v>-5.0683997571468353E-2</v>
      </c>
      <c r="S77">
        <v>0.11734279990196228</v>
      </c>
      <c r="T77">
        <v>0.35994681715965271</v>
      </c>
      <c r="U77">
        <v>0.47635495662689209</v>
      </c>
    </row>
    <row r="78" spans="1:21" x14ac:dyDescent="0.25">
      <c r="A78" t="s">
        <v>95</v>
      </c>
      <c r="B78" t="s">
        <v>91</v>
      </c>
      <c r="C78" t="s">
        <v>88</v>
      </c>
      <c r="D78" t="s">
        <v>81</v>
      </c>
      <c r="E78" t="s">
        <v>71</v>
      </c>
      <c r="F78" t="s">
        <v>67</v>
      </c>
      <c r="G78">
        <v>338</v>
      </c>
      <c r="H78">
        <v>19</v>
      </c>
      <c r="I78">
        <v>5.3048005104064941</v>
      </c>
      <c r="J78">
        <v>5.2282395362854004</v>
      </c>
      <c r="K78">
        <v>86.002960205078125</v>
      </c>
      <c r="L78">
        <v>-7.6560989022254944E-2</v>
      </c>
      <c r="M78">
        <v>0.33779969811439514</v>
      </c>
      <c r="N78">
        <v>0.11410863697528839</v>
      </c>
      <c r="O78">
        <v>-0.63219207525253296</v>
      </c>
      <c r="P78">
        <v>-0.50946873426437378</v>
      </c>
      <c r="Q78">
        <v>-0.25370332598686218</v>
      </c>
      <c r="R78">
        <v>-7.6560989022254944E-2</v>
      </c>
      <c r="S78">
        <v>0.10058134794235229</v>
      </c>
      <c r="T78">
        <v>0.35634675621986389</v>
      </c>
      <c r="U78">
        <v>0.47907006740570068</v>
      </c>
    </row>
    <row r="79" spans="1:21" x14ac:dyDescent="0.25">
      <c r="A79" t="s">
        <v>95</v>
      </c>
      <c r="B79" t="s">
        <v>91</v>
      </c>
      <c r="C79" t="s">
        <v>88</v>
      </c>
      <c r="D79" t="s">
        <v>28</v>
      </c>
      <c r="E79" t="s">
        <v>71</v>
      </c>
      <c r="F79" t="s">
        <v>67</v>
      </c>
      <c r="G79">
        <v>338</v>
      </c>
      <c r="H79">
        <v>3</v>
      </c>
      <c r="I79">
        <v>2.8977196216583252</v>
      </c>
      <c r="J79">
        <v>3.0994710922241211</v>
      </c>
      <c r="K79">
        <v>76.076187133789063</v>
      </c>
      <c r="L79">
        <v>0.20175148546695709</v>
      </c>
      <c r="M79">
        <v>0.21344602108001709</v>
      </c>
      <c r="N79">
        <v>4.5559205114841461E-2</v>
      </c>
      <c r="O79">
        <v>-0.14933598041534424</v>
      </c>
      <c r="P79">
        <v>-7.1790598332881927E-2</v>
      </c>
      <c r="Q79">
        <v>8.982028067111969E-2</v>
      </c>
      <c r="R79">
        <v>0.20175148546695709</v>
      </c>
      <c r="S79">
        <v>0.3136826753616333</v>
      </c>
      <c r="T79">
        <v>0.47529357671737671</v>
      </c>
      <c r="U79">
        <v>0.55283892154693604</v>
      </c>
    </row>
    <row r="80" spans="1:21" x14ac:dyDescent="0.25">
      <c r="A80" t="s">
        <v>95</v>
      </c>
      <c r="B80" t="s">
        <v>91</v>
      </c>
      <c r="C80" t="s">
        <v>88</v>
      </c>
      <c r="D80" t="s">
        <v>82</v>
      </c>
      <c r="E80" t="s">
        <v>71</v>
      </c>
      <c r="F80" t="s">
        <v>67</v>
      </c>
      <c r="G80">
        <v>338</v>
      </c>
      <c r="H80">
        <v>18</v>
      </c>
      <c r="I80">
        <v>5.0898857116699219</v>
      </c>
      <c r="J80">
        <v>5.2937278747558594</v>
      </c>
      <c r="K80">
        <v>88.328399658203125</v>
      </c>
      <c r="L80">
        <v>0.20384217798709869</v>
      </c>
      <c r="M80">
        <v>0.316872239112854</v>
      </c>
      <c r="N80">
        <v>0.10040801763534546</v>
      </c>
      <c r="O80">
        <v>-0.31736627221107483</v>
      </c>
      <c r="P80">
        <v>-0.20224593579769135</v>
      </c>
      <c r="Q80">
        <v>3.7674214690923691E-2</v>
      </c>
      <c r="R80">
        <v>0.20384217798709869</v>
      </c>
      <c r="S80">
        <v>0.3700101375579834</v>
      </c>
      <c r="T80">
        <v>0.60993027687072754</v>
      </c>
      <c r="U80">
        <v>0.72505062818527222</v>
      </c>
    </row>
    <row r="81" spans="1:21" x14ac:dyDescent="0.25">
      <c r="A81" t="s">
        <v>95</v>
      </c>
      <c r="B81" t="s">
        <v>91</v>
      </c>
      <c r="C81" t="s">
        <v>88</v>
      </c>
      <c r="D81" t="s">
        <v>83</v>
      </c>
      <c r="E81" t="s">
        <v>71</v>
      </c>
      <c r="F81" t="s">
        <v>67</v>
      </c>
      <c r="G81">
        <v>338</v>
      </c>
      <c r="H81">
        <v>6</v>
      </c>
      <c r="I81">
        <v>3.0077393054962158</v>
      </c>
      <c r="J81">
        <v>3.1900591850280762</v>
      </c>
      <c r="K81">
        <v>76.689346313476562</v>
      </c>
      <c r="L81">
        <v>0.18231992423534393</v>
      </c>
      <c r="M81">
        <v>0.23242159187793732</v>
      </c>
      <c r="N81">
        <v>5.4019797593355179E-2</v>
      </c>
      <c r="O81">
        <v>-0.19997957348823547</v>
      </c>
      <c r="P81">
        <v>-0.11554033309221268</v>
      </c>
      <c r="Q81">
        <v>6.0437921434640884E-2</v>
      </c>
      <c r="R81">
        <v>0.18231992423534393</v>
      </c>
      <c r="S81">
        <v>0.30420193076133728</v>
      </c>
      <c r="T81">
        <v>0.48018017411231995</v>
      </c>
      <c r="U81">
        <v>0.56461942195892334</v>
      </c>
    </row>
    <row r="82" spans="1:21" x14ac:dyDescent="0.25">
      <c r="A82" t="s">
        <v>95</v>
      </c>
      <c r="B82" t="s">
        <v>91</v>
      </c>
      <c r="C82" t="s">
        <v>88</v>
      </c>
      <c r="D82" t="s">
        <v>82</v>
      </c>
      <c r="E82" t="s">
        <v>71</v>
      </c>
      <c r="F82" t="s">
        <v>67</v>
      </c>
      <c r="G82">
        <v>338</v>
      </c>
      <c r="H82">
        <v>14</v>
      </c>
      <c r="I82">
        <v>5.7645668983459473</v>
      </c>
      <c r="J82">
        <v>5.6656360626220703</v>
      </c>
      <c r="K82">
        <v>90.5</v>
      </c>
      <c r="L82">
        <v>-9.8930932581424713E-2</v>
      </c>
      <c r="M82">
        <v>0.31307271122932434</v>
      </c>
      <c r="N82">
        <v>9.8014526069164276E-2</v>
      </c>
      <c r="O82">
        <v>-0.61388969421386719</v>
      </c>
      <c r="P82">
        <v>-0.50014972686767578</v>
      </c>
      <c r="Q82">
        <v>-0.26310643553733826</v>
      </c>
      <c r="R82">
        <v>-9.8930932581424713E-2</v>
      </c>
      <c r="S82">
        <v>6.5244555473327637E-2</v>
      </c>
      <c r="T82">
        <v>0.30228787660598755</v>
      </c>
      <c r="U82">
        <v>0.41602784395217896</v>
      </c>
    </row>
    <row r="83" spans="1:21" x14ac:dyDescent="0.25">
      <c r="A83" t="s">
        <v>95</v>
      </c>
      <c r="B83" t="s">
        <v>91</v>
      </c>
      <c r="C83" t="s">
        <v>88</v>
      </c>
      <c r="D83" t="s">
        <v>81</v>
      </c>
      <c r="E83" t="s">
        <v>71</v>
      </c>
      <c r="F83" t="s">
        <v>67</v>
      </c>
      <c r="G83">
        <v>338</v>
      </c>
      <c r="H83">
        <v>5</v>
      </c>
      <c r="I83">
        <v>2.9629192352294922</v>
      </c>
      <c r="J83">
        <v>3.1061241626739502</v>
      </c>
      <c r="K83">
        <v>77.514793395996094</v>
      </c>
      <c r="L83">
        <v>0.14320497214794159</v>
      </c>
      <c r="M83">
        <v>0.22812704741954803</v>
      </c>
      <c r="N83">
        <v>5.2041951566934586E-2</v>
      </c>
      <c r="O83">
        <v>-0.23203063011169434</v>
      </c>
      <c r="P83">
        <v>-0.14915160834789276</v>
      </c>
      <c r="Q83">
        <v>2.3575032129883766E-2</v>
      </c>
      <c r="R83">
        <v>0.14320497214794159</v>
      </c>
      <c r="S83">
        <v>0.26283490657806396</v>
      </c>
      <c r="T83">
        <v>0.43556153774261475</v>
      </c>
      <c r="U83">
        <v>0.51844054460525513</v>
      </c>
    </row>
    <row r="84" spans="1:21" x14ac:dyDescent="0.25">
      <c r="A84" t="s">
        <v>95</v>
      </c>
      <c r="B84" t="s">
        <v>91</v>
      </c>
      <c r="C84" t="s">
        <v>88</v>
      </c>
      <c r="D84" t="s">
        <v>82</v>
      </c>
      <c r="E84" t="s">
        <v>71</v>
      </c>
      <c r="F84" t="s">
        <v>67</v>
      </c>
      <c r="G84">
        <v>338</v>
      </c>
      <c r="H84">
        <v>5</v>
      </c>
      <c r="I84">
        <v>2.751469612121582</v>
      </c>
      <c r="J84">
        <v>3.0092604160308838</v>
      </c>
      <c r="K84">
        <v>72.349113464355469</v>
      </c>
      <c r="L84">
        <v>0.25779068470001221</v>
      </c>
      <c r="M84">
        <v>0.22092440724372864</v>
      </c>
      <c r="N84">
        <v>4.8807594925165176E-2</v>
      </c>
      <c r="O84">
        <v>-0.10559763014316559</v>
      </c>
      <c r="P84">
        <v>-2.5335336104035378E-2</v>
      </c>
      <c r="Q84">
        <v>0.14193780720233917</v>
      </c>
      <c r="R84">
        <v>0.25779068470001221</v>
      </c>
      <c r="S84">
        <v>0.37364354729652405</v>
      </c>
      <c r="T84">
        <v>0.54091668128967285</v>
      </c>
      <c r="U84">
        <v>0.62117898464202881</v>
      </c>
    </row>
    <row r="85" spans="1:21" x14ac:dyDescent="0.25">
      <c r="A85" t="s">
        <v>95</v>
      </c>
      <c r="B85" t="s">
        <v>91</v>
      </c>
      <c r="C85" t="s">
        <v>88</v>
      </c>
      <c r="D85" t="s">
        <v>81</v>
      </c>
      <c r="E85" t="s">
        <v>71</v>
      </c>
      <c r="F85" t="s">
        <v>67</v>
      </c>
      <c r="G85">
        <v>338</v>
      </c>
      <c r="H85">
        <v>6</v>
      </c>
      <c r="I85">
        <v>3.17226243019104</v>
      </c>
      <c r="J85">
        <v>3.3344821929931641</v>
      </c>
      <c r="K85">
        <v>77.470413208007812</v>
      </c>
      <c r="L85">
        <v>0.16221974790096283</v>
      </c>
      <c r="M85">
        <v>0.23620712757110596</v>
      </c>
      <c r="N85">
        <v>5.5793806910514832E-2</v>
      </c>
      <c r="O85">
        <v>-0.22630640864372253</v>
      </c>
      <c r="P85">
        <v>-0.14049187302589417</v>
      </c>
      <c r="Q85">
        <v>3.8352608680725098E-2</v>
      </c>
      <c r="R85">
        <v>0.16221974790096283</v>
      </c>
      <c r="S85">
        <v>0.28608688712120056</v>
      </c>
      <c r="T85">
        <v>0.46493136882781982</v>
      </c>
      <c r="U85">
        <v>0.55074590444564819</v>
      </c>
    </row>
    <row r="86" spans="1:21" x14ac:dyDescent="0.25">
      <c r="A86" t="s">
        <v>95</v>
      </c>
      <c r="B86" t="s">
        <v>91</v>
      </c>
      <c r="C86" t="s">
        <v>88</v>
      </c>
      <c r="D86" t="s">
        <v>81</v>
      </c>
      <c r="E86" t="s">
        <v>71</v>
      </c>
      <c r="F86" t="s">
        <v>67</v>
      </c>
      <c r="G86">
        <v>338</v>
      </c>
      <c r="H86">
        <v>8</v>
      </c>
      <c r="I86">
        <v>3.5335633754730225</v>
      </c>
      <c r="J86">
        <v>3.6680474281311035</v>
      </c>
      <c r="K86">
        <v>81.144973754882813</v>
      </c>
      <c r="L86">
        <v>0.13448405265808105</v>
      </c>
      <c r="M86">
        <v>0.26824775338172913</v>
      </c>
      <c r="N86">
        <v>7.1956858038902283E-2</v>
      </c>
      <c r="O86">
        <v>-0.30674424767494202</v>
      </c>
      <c r="P86">
        <v>-0.20928928256034851</v>
      </c>
      <c r="Q86">
        <v>-6.1852065846323967E-3</v>
      </c>
      <c r="R86">
        <v>0.13448405265808105</v>
      </c>
      <c r="S86">
        <v>0.27515330910682678</v>
      </c>
      <c r="T86">
        <v>0.47825738787651062</v>
      </c>
      <c r="U86">
        <v>0.57571232318878174</v>
      </c>
    </row>
    <row r="87" spans="1:21" x14ac:dyDescent="0.25">
      <c r="A87" t="s">
        <v>95</v>
      </c>
      <c r="B87" t="s">
        <v>91</v>
      </c>
      <c r="C87" t="s">
        <v>88</v>
      </c>
      <c r="D87" t="s">
        <v>82</v>
      </c>
      <c r="E87" t="s">
        <v>71</v>
      </c>
      <c r="F87" t="s">
        <v>67</v>
      </c>
      <c r="G87">
        <v>338</v>
      </c>
      <c r="H87">
        <v>20</v>
      </c>
      <c r="I87">
        <v>4.7850093841552734</v>
      </c>
      <c r="J87">
        <v>5.3052959442138672</v>
      </c>
      <c r="K87">
        <v>80.905326843261719</v>
      </c>
      <c r="L87">
        <v>0.52028632164001465</v>
      </c>
      <c r="M87">
        <v>0.29811379313468933</v>
      </c>
      <c r="N87">
        <v>8.887183666229248E-2</v>
      </c>
      <c r="O87">
        <v>2.9932767152786255E-2</v>
      </c>
      <c r="P87">
        <v>0.13823811709880829</v>
      </c>
      <c r="Q87">
        <v>0.3639552891254425</v>
      </c>
      <c r="R87">
        <v>0.52028632164001465</v>
      </c>
      <c r="S87">
        <v>0.6766173243522644</v>
      </c>
      <c r="T87">
        <v>0.90233451128005981</v>
      </c>
      <c r="U87">
        <v>1.0106399059295654</v>
      </c>
    </row>
    <row r="88" spans="1:21" x14ac:dyDescent="0.25">
      <c r="A88" t="s">
        <v>95</v>
      </c>
      <c r="B88" t="s">
        <v>91</v>
      </c>
      <c r="C88" t="s">
        <v>88</v>
      </c>
      <c r="D88" t="s">
        <v>28</v>
      </c>
      <c r="E88" t="s">
        <v>71</v>
      </c>
      <c r="F88" t="s">
        <v>67</v>
      </c>
      <c r="G88">
        <v>338</v>
      </c>
      <c r="H88">
        <v>1</v>
      </c>
      <c r="I88">
        <v>3.1404378414154053</v>
      </c>
      <c r="J88">
        <v>3.3623521327972412</v>
      </c>
      <c r="K88">
        <v>77.39349365234375</v>
      </c>
      <c r="L88">
        <v>0.22191424667835236</v>
      </c>
      <c r="M88">
        <v>0.21142537891864777</v>
      </c>
      <c r="N88">
        <v>4.4700689613819122E-2</v>
      </c>
      <c r="O88">
        <v>-0.12584955990314484</v>
      </c>
      <c r="P88">
        <v>-4.9038279801607132E-2</v>
      </c>
      <c r="Q88">
        <v>0.11104267090559006</v>
      </c>
      <c r="R88">
        <v>0.22191424667835236</v>
      </c>
      <c r="S88">
        <v>0.33278581500053406</v>
      </c>
      <c r="T88">
        <v>0.49286678433418274</v>
      </c>
      <c r="U88">
        <v>0.56967806816101074</v>
      </c>
    </row>
    <row r="89" spans="1:21" x14ac:dyDescent="0.25">
      <c r="A89" t="s">
        <v>95</v>
      </c>
      <c r="B89" t="s">
        <v>91</v>
      </c>
      <c r="C89" t="s">
        <v>88</v>
      </c>
      <c r="D89" t="s">
        <v>28</v>
      </c>
      <c r="E89" t="s">
        <v>71</v>
      </c>
      <c r="F89" t="s">
        <v>67</v>
      </c>
      <c r="G89">
        <v>338</v>
      </c>
      <c r="H89">
        <v>17</v>
      </c>
      <c r="I89">
        <v>5.3604140281677246</v>
      </c>
      <c r="J89">
        <v>5.4364719390869141</v>
      </c>
      <c r="K89">
        <v>89.591712951660156</v>
      </c>
      <c r="L89">
        <v>7.6058030128479004E-2</v>
      </c>
      <c r="M89">
        <v>0.29655498266220093</v>
      </c>
      <c r="N89">
        <v>8.7944857776165009E-2</v>
      </c>
      <c r="O89">
        <v>-0.41173151135444641</v>
      </c>
      <c r="P89">
        <v>-0.30399248003959656</v>
      </c>
      <c r="Q89">
        <v>-7.9455554485321045E-2</v>
      </c>
      <c r="R89">
        <v>7.6058030128479004E-2</v>
      </c>
      <c r="S89">
        <v>0.23157161474227905</v>
      </c>
      <c r="T89">
        <v>0.45610854029655457</v>
      </c>
      <c r="U89">
        <v>0.56384754180908203</v>
      </c>
    </row>
    <row r="90" spans="1:21" x14ac:dyDescent="0.25">
      <c r="A90" t="s">
        <v>95</v>
      </c>
      <c r="B90" t="s">
        <v>91</v>
      </c>
      <c r="C90" t="s">
        <v>88</v>
      </c>
      <c r="D90" t="s">
        <v>81</v>
      </c>
      <c r="E90" t="s">
        <v>71</v>
      </c>
      <c r="F90" t="s">
        <v>67</v>
      </c>
      <c r="G90">
        <v>338</v>
      </c>
      <c r="H90">
        <v>2</v>
      </c>
      <c r="I90">
        <v>3.0370028018951416</v>
      </c>
      <c r="J90">
        <v>3.2098965644836426</v>
      </c>
      <c r="K90">
        <v>76.866867065429688</v>
      </c>
      <c r="L90">
        <v>0.17289358377456665</v>
      </c>
      <c r="M90">
        <v>0.22927774488925934</v>
      </c>
      <c r="N90">
        <v>5.2568282932043076E-2</v>
      </c>
      <c r="O90">
        <v>-0.20423474907875061</v>
      </c>
      <c r="P90">
        <v>-0.12093766778707504</v>
      </c>
      <c r="Q90">
        <v>5.2660215646028519E-2</v>
      </c>
      <c r="R90">
        <v>0.17289358377456665</v>
      </c>
      <c r="S90">
        <v>0.29312694072723389</v>
      </c>
      <c r="T90">
        <v>0.46672484278678894</v>
      </c>
      <c r="U90">
        <v>0.55002188682556152</v>
      </c>
    </row>
    <row r="91" spans="1:21" x14ac:dyDescent="0.25">
      <c r="A91" t="s">
        <v>95</v>
      </c>
      <c r="B91" t="s">
        <v>91</v>
      </c>
      <c r="C91" t="s">
        <v>88</v>
      </c>
      <c r="D91" t="s">
        <v>28</v>
      </c>
      <c r="E91" t="s">
        <v>71</v>
      </c>
      <c r="F91" t="s">
        <v>67</v>
      </c>
      <c r="G91">
        <v>338</v>
      </c>
      <c r="H91">
        <v>22</v>
      </c>
      <c r="I91">
        <v>4.3228745460510254</v>
      </c>
      <c r="J91">
        <v>4.6792235374450684</v>
      </c>
      <c r="K91">
        <v>80.383132934570313</v>
      </c>
      <c r="L91">
        <v>0.35634887218475342</v>
      </c>
      <c r="M91">
        <v>0.25525426864624023</v>
      </c>
      <c r="N91">
        <v>6.515473872423172E-2</v>
      </c>
      <c r="O91">
        <v>-6.3507035374641418E-2</v>
      </c>
      <c r="P91">
        <v>2.9227364808320999E-2</v>
      </c>
      <c r="Q91">
        <v>0.22249341011047363</v>
      </c>
      <c r="R91">
        <v>0.35634887218475342</v>
      </c>
      <c r="S91">
        <v>0.4902043342590332</v>
      </c>
      <c r="T91">
        <v>0.68347036838531494</v>
      </c>
      <c r="U91">
        <v>0.77620476484298706</v>
      </c>
    </row>
    <row r="92" spans="1:21" x14ac:dyDescent="0.25">
      <c r="A92" t="s">
        <v>95</v>
      </c>
      <c r="B92" t="s">
        <v>91</v>
      </c>
      <c r="C92" t="s">
        <v>88</v>
      </c>
      <c r="D92" t="s">
        <v>81</v>
      </c>
      <c r="E92" t="s">
        <v>71</v>
      </c>
      <c r="F92" t="s">
        <v>67</v>
      </c>
      <c r="G92">
        <v>338</v>
      </c>
      <c r="H92">
        <v>7</v>
      </c>
      <c r="I92">
        <v>3.2910687923431396</v>
      </c>
      <c r="J92">
        <v>3.4686391353607178</v>
      </c>
      <c r="K92">
        <v>78.488166809082031</v>
      </c>
      <c r="L92">
        <v>0.17757028341293335</v>
      </c>
      <c r="M92">
        <v>0.26864641904830933</v>
      </c>
      <c r="N92">
        <v>7.217089831829071E-2</v>
      </c>
      <c r="O92">
        <v>-0.26431375741958618</v>
      </c>
      <c r="P92">
        <v>-0.16671395301818848</v>
      </c>
      <c r="Q92">
        <v>3.6691963672637939E-2</v>
      </c>
      <c r="R92">
        <v>0.17757028341293335</v>
      </c>
      <c r="S92">
        <v>0.31844860315322876</v>
      </c>
      <c r="T92">
        <v>0.52185451984405518</v>
      </c>
      <c r="U92">
        <v>0.61945432424545288</v>
      </c>
    </row>
    <row r="93" spans="1:21" x14ac:dyDescent="0.25">
      <c r="A93" t="s">
        <v>95</v>
      </c>
      <c r="B93" t="s">
        <v>91</v>
      </c>
      <c r="C93" t="s">
        <v>88</v>
      </c>
      <c r="D93" t="s">
        <v>82</v>
      </c>
      <c r="E93" t="s">
        <v>71</v>
      </c>
      <c r="F93" t="s">
        <v>67</v>
      </c>
      <c r="G93">
        <v>338</v>
      </c>
      <c r="H93">
        <v>11</v>
      </c>
      <c r="I93">
        <v>5.3011136054992676</v>
      </c>
      <c r="J93">
        <v>5.0953550338745117</v>
      </c>
      <c r="K93">
        <v>91.266273498535156</v>
      </c>
      <c r="L93">
        <v>-0.20575866103172302</v>
      </c>
      <c r="M93">
        <v>0.29967004060745239</v>
      </c>
      <c r="N93">
        <v>8.9802131056785583E-2</v>
      </c>
      <c r="O93">
        <v>-0.69867199659347534</v>
      </c>
      <c r="P93">
        <v>-0.58980125188827515</v>
      </c>
      <c r="Q93">
        <v>-0.36290577054023743</v>
      </c>
      <c r="R93">
        <v>-0.20575866103172302</v>
      </c>
      <c r="S93">
        <v>-4.8611536622047424E-2</v>
      </c>
      <c r="T93">
        <v>0.1782839447259903</v>
      </c>
      <c r="U93">
        <v>0.28715470433235168</v>
      </c>
    </row>
    <row r="94" spans="1:21" x14ac:dyDescent="0.25">
      <c r="A94" t="s">
        <v>95</v>
      </c>
      <c r="B94" t="s">
        <v>91</v>
      </c>
      <c r="C94" t="s">
        <v>88</v>
      </c>
      <c r="D94" t="s">
        <v>82</v>
      </c>
      <c r="E94" t="s">
        <v>71</v>
      </c>
      <c r="F94" t="s">
        <v>67</v>
      </c>
      <c r="G94">
        <v>338</v>
      </c>
      <c r="H94">
        <v>22</v>
      </c>
      <c r="I94">
        <v>4.3571434020996094</v>
      </c>
      <c r="J94">
        <v>4.8126626014709473</v>
      </c>
      <c r="K94">
        <v>76.207099914550781</v>
      </c>
      <c r="L94">
        <v>0.45551934838294983</v>
      </c>
      <c r="M94">
        <v>0.30275562405586243</v>
      </c>
      <c r="N94">
        <v>9.1660968959331512E-2</v>
      </c>
      <c r="O94">
        <v>-4.2469337582588196E-2</v>
      </c>
      <c r="P94">
        <v>6.7522406578063965E-2</v>
      </c>
      <c r="Q94">
        <v>0.2967541515827179</v>
      </c>
      <c r="R94">
        <v>0.45551934838294983</v>
      </c>
      <c r="S94">
        <v>0.61428457498550415</v>
      </c>
      <c r="T94">
        <v>0.84351629018783569</v>
      </c>
      <c r="U94">
        <v>0.95350801944732666</v>
      </c>
    </row>
    <row r="95" spans="1:21" x14ac:dyDescent="0.25">
      <c r="A95" t="s">
        <v>95</v>
      </c>
      <c r="B95" t="s">
        <v>91</v>
      </c>
      <c r="C95" t="s">
        <v>88</v>
      </c>
      <c r="D95" t="s">
        <v>28</v>
      </c>
      <c r="E95" t="s">
        <v>71</v>
      </c>
      <c r="F95" t="s">
        <v>67</v>
      </c>
      <c r="G95">
        <v>338</v>
      </c>
      <c r="H95">
        <v>21</v>
      </c>
      <c r="I95">
        <v>4.8880467414855957</v>
      </c>
      <c r="J95">
        <v>5.3099260330200195</v>
      </c>
      <c r="K95">
        <v>82.219673156738281</v>
      </c>
      <c r="L95">
        <v>0.4218793511390686</v>
      </c>
      <c r="M95">
        <v>0.27198979258537292</v>
      </c>
      <c r="N95">
        <v>7.3978446424007416E-2</v>
      </c>
      <c r="O95">
        <v>-2.5504045188426971E-2</v>
      </c>
      <c r="P95">
        <v>7.3310405015945435E-2</v>
      </c>
      <c r="Q95">
        <v>0.27924776077270508</v>
      </c>
      <c r="R95">
        <v>0.4218793511390686</v>
      </c>
      <c r="S95">
        <v>0.56451094150543213</v>
      </c>
      <c r="T95">
        <v>0.77044826745986938</v>
      </c>
      <c r="U95">
        <v>0.86926275491714478</v>
      </c>
    </row>
    <row r="96" spans="1:21" x14ac:dyDescent="0.25">
      <c r="A96" t="s">
        <v>95</v>
      </c>
      <c r="B96" t="s">
        <v>91</v>
      </c>
      <c r="C96" t="s">
        <v>88</v>
      </c>
      <c r="D96" t="s">
        <v>81</v>
      </c>
      <c r="E96" t="s">
        <v>71</v>
      </c>
      <c r="F96" t="s">
        <v>67</v>
      </c>
      <c r="G96">
        <v>338</v>
      </c>
      <c r="H96">
        <v>4</v>
      </c>
      <c r="I96">
        <v>2.8183052539825439</v>
      </c>
      <c r="J96">
        <v>3.0753993988037109</v>
      </c>
      <c r="K96">
        <v>77.230766296386719</v>
      </c>
      <c r="L96">
        <v>0.25709417462348938</v>
      </c>
      <c r="M96">
        <v>0.22869989275932312</v>
      </c>
      <c r="N96">
        <v>5.230364203453064E-2</v>
      </c>
      <c r="O96">
        <v>-0.11908367276191711</v>
      </c>
      <c r="P96">
        <v>-3.5996530205011368E-2</v>
      </c>
      <c r="Q96">
        <v>0.13716383278369904</v>
      </c>
      <c r="R96">
        <v>0.25709417462348938</v>
      </c>
      <c r="S96">
        <v>0.37702450156211853</v>
      </c>
      <c r="T96">
        <v>0.55018490552902222</v>
      </c>
      <c r="U96">
        <v>0.63327205181121826</v>
      </c>
    </row>
    <row r="97" spans="1:21" x14ac:dyDescent="0.25">
      <c r="A97" t="s">
        <v>95</v>
      </c>
      <c r="B97" t="s">
        <v>91</v>
      </c>
      <c r="C97" t="s">
        <v>88</v>
      </c>
      <c r="D97" t="s">
        <v>82</v>
      </c>
      <c r="E97" t="s">
        <v>71</v>
      </c>
      <c r="F97" t="s">
        <v>67</v>
      </c>
      <c r="G97">
        <v>338</v>
      </c>
      <c r="H97">
        <v>15</v>
      </c>
      <c r="I97">
        <v>5.7884488105773926</v>
      </c>
      <c r="J97">
        <v>5.6096596717834473</v>
      </c>
      <c r="K97">
        <v>90.798812866210938</v>
      </c>
      <c r="L97">
        <v>-0.1787889301776886</v>
      </c>
      <c r="M97">
        <v>0.32788175344467163</v>
      </c>
      <c r="N97">
        <v>0.10750644654035568</v>
      </c>
      <c r="O97">
        <v>-0.71810644865036011</v>
      </c>
      <c r="P97">
        <v>-0.59898632764816284</v>
      </c>
      <c r="Q97">
        <v>-0.350730299949646</v>
      </c>
      <c r="R97">
        <v>-0.1787889301776886</v>
      </c>
      <c r="S97">
        <v>-6.8475706502795219E-3</v>
      </c>
      <c r="T97">
        <v>0.24140843749046326</v>
      </c>
      <c r="U97">
        <v>0.36052855849266052</v>
      </c>
    </row>
    <row r="98" spans="1:21" x14ac:dyDescent="0.25">
      <c r="A98" t="s">
        <v>95</v>
      </c>
      <c r="B98" t="s">
        <v>91</v>
      </c>
      <c r="C98" t="s">
        <v>88</v>
      </c>
      <c r="D98" t="s">
        <v>83</v>
      </c>
      <c r="E98" t="s">
        <v>71</v>
      </c>
      <c r="F98" t="s">
        <v>67</v>
      </c>
      <c r="G98">
        <v>338</v>
      </c>
      <c r="H98">
        <v>10</v>
      </c>
      <c r="I98">
        <v>4.7357759475708008</v>
      </c>
      <c r="J98">
        <v>4.6684613227844238</v>
      </c>
      <c r="K98">
        <v>91.789939880371094</v>
      </c>
      <c r="L98">
        <v>-6.7314371466636658E-2</v>
      </c>
      <c r="M98">
        <v>0.31828039884567261</v>
      </c>
      <c r="N98">
        <v>0.10130241513252258</v>
      </c>
      <c r="O98">
        <v>-0.59083902835845947</v>
      </c>
      <c r="P98">
        <v>-0.47520712018013</v>
      </c>
      <c r="Q98">
        <v>-0.23422077298164368</v>
      </c>
      <c r="R98">
        <v>-6.7314371466636658E-2</v>
      </c>
      <c r="S98">
        <v>9.9592030048370361E-2</v>
      </c>
      <c r="T98">
        <v>0.34057837724685669</v>
      </c>
      <c r="U98">
        <v>0.45621028542518616</v>
      </c>
    </row>
    <row r="99" spans="1:21" x14ac:dyDescent="0.25">
      <c r="A99" t="s">
        <v>95</v>
      </c>
      <c r="B99" t="s">
        <v>91</v>
      </c>
      <c r="C99" t="s">
        <v>88</v>
      </c>
      <c r="D99" t="s">
        <v>28</v>
      </c>
      <c r="E99" t="s">
        <v>71</v>
      </c>
      <c r="F99" t="s">
        <v>67</v>
      </c>
      <c r="G99">
        <v>338</v>
      </c>
      <c r="H99">
        <v>23</v>
      </c>
      <c r="I99">
        <v>3.7365093231201172</v>
      </c>
      <c r="J99">
        <v>4.0869565010070801</v>
      </c>
      <c r="K99">
        <v>79.295860290527344</v>
      </c>
      <c r="L99">
        <v>0.35044711828231812</v>
      </c>
      <c r="M99">
        <v>0.2376154363155365</v>
      </c>
      <c r="N99">
        <v>5.6461095809936523E-2</v>
      </c>
      <c r="O99">
        <v>-4.0395494550466537E-2</v>
      </c>
      <c r="P99">
        <v>4.5930683612823486E-2</v>
      </c>
      <c r="Q99">
        <v>0.2258414626121521</v>
      </c>
      <c r="R99">
        <v>0.35044711828231812</v>
      </c>
      <c r="S99">
        <v>0.47505277395248413</v>
      </c>
      <c r="T99">
        <v>0.65496355295181274</v>
      </c>
      <c r="U99">
        <v>0.74128973484039307</v>
      </c>
    </row>
    <row r="100" spans="1:21" x14ac:dyDescent="0.25">
      <c r="A100" t="s">
        <v>95</v>
      </c>
      <c r="B100" t="s">
        <v>91</v>
      </c>
      <c r="C100" t="s">
        <v>88</v>
      </c>
      <c r="D100" t="s">
        <v>82</v>
      </c>
      <c r="E100" t="s">
        <v>71</v>
      </c>
      <c r="F100" t="s">
        <v>67</v>
      </c>
      <c r="G100">
        <v>338</v>
      </c>
      <c r="H100">
        <v>10</v>
      </c>
      <c r="I100">
        <v>4.5977692604064941</v>
      </c>
      <c r="J100">
        <v>4.5240235328674316</v>
      </c>
      <c r="K100">
        <v>86.772186279296875</v>
      </c>
      <c r="L100">
        <v>-7.3745384812355042E-2</v>
      </c>
      <c r="M100">
        <v>0.30703827738761902</v>
      </c>
      <c r="N100">
        <v>9.4272501766681671E-2</v>
      </c>
      <c r="O100">
        <v>-0.57877838611602783</v>
      </c>
      <c r="P100">
        <v>-0.46723076701164246</v>
      </c>
      <c r="Q100">
        <v>-0.23475641012191772</v>
      </c>
      <c r="R100">
        <v>-7.3745384812355042E-2</v>
      </c>
      <c r="S100">
        <v>8.7265647947788239E-2</v>
      </c>
      <c r="T100">
        <v>0.31973999738693237</v>
      </c>
      <c r="U100">
        <v>0.43128764629364014</v>
      </c>
    </row>
    <row r="101" spans="1:21" x14ac:dyDescent="0.25">
      <c r="A101" t="s">
        <v>95</v>
      </c>
      <c r="B101" t="s">
        <v>91</v>
      </c>
      <c r="C101" t="s">
        <v>88</v>
      </c>
      <c r="D101" t="s">
        <v>83</v>
      </c>
      <c r="E101" t="s">
        <v>71</v>
      </c>
      <c r="F101" t="s">
        <v>67</v>
      </c>
      <c r="G101">
        <v>338</v>
      </c>
      <c r="H101">
        <v>7</v>
      </c>
      <c r="I101">
        <v>3.1816060543060303</v>
      </c>
      <c r="J101">
        <v>3.2909615039825439</v>
      </c>
      <c r="K101">
        <v>77.230766296386719</v>
      </c>
      <c r="L101">
        <v>0.10935553163290024</v>
      </c>
      <c r="M101">
        <v>0.2732207179069519</v>
      </c>
      <c r="N101">
        <v>7.464955747127533E-2</v>
      </c>
      <c r="O101">
        <v>-0.34005254507064819</v>
      </c>
      <c r="P101">
        <v>-0.24079090356826782</v>
      </c>
      <c r="Q101">
        <v>-3.3921554684638977E-2</v>
      </c>
      <c r="R101">
        <v>0.10935553163290024</v>
      </c>
      <c r="S101">
        <v>0.25263261795043945</v>
      </c>
      <c r="T101">
        <v>0.45950198173522949</v>
      </c>
      <c r="U101">
        <v>0.55876362323760986</v>
      </c>
    </row>
    <row r="102" spans="1:21" x14ac:dyDescent="0.25">
      <c r="A102" t="s">
        <v>95</v>
      </c>
      <c r="B102" t="s">
        <v>91</v>
      </c>
      <c r="C102" t="s">
        <v>88</v>
      </c>
      <c r="D102" t="s">
        <v>83</v>
      </c>
      <c r="E102" t="s">
        <v>71</v>
      </c>
      <c r="F102" t="s">
        <v>67</v>
      </c>
      <c r="G102">
        <v>338</v>
      </c>
      <c r="H102">
        <v>12</v>
      </c>
      <c r="I102">
        <v>5.6498270034790039</v>
      </c>
      <c r="J102">
        <v>5.6897635459899902</v>
      </c>
      <c r="K102">
        <v>94.917160034179688</v>
      </c>
      <c r="L102">
        <v>3.9936251938343048E-2</v>
      </c>
      <c r="M102">
        <v>0.31678217649459839</v>
      </c>
      <c r="N102">
        <v>0.10035094618797302</v>
      </c>
      <c r="O102">
        <v>-0.48112407326698303</v>
      </c>
      <c r="P102">
        <v>-0.36603644490242004</v>
      </c>
      <c r="Q102">
        <v>-0.12618447840213776</v>
      </c>
      <c r="R102">
        <v>3.9936251938343048E-2</v>
      </c>
      <c r="S102">
        <v>0.20605698227882385</v>
      </c>
      <c r="T102">
        <v>0.44590893387794495</v>
      </c>
      <c r="U102">
        <v>0.56099659204483032</v>
      </c>
    </row>
    <row r="103" spans="1:21" x14ac:dyDescent="0.25">
      <c r="A103" t="s">
        <v>95</v>
      </c>
      <c r="B103" t="s">
        <v>91</v>
      </c>
      <c r="C103" t="s">
        <v>88</v>
      </c>
      <c r="D103" t="s">
        <v>81</v>
      </c>
      <c r="E103" t="s">
        <v>71</v>
      </c>
      <c r="F103" t="s">
        <v>67</v>
      </c>
      <c r="G103">
        <v>338</v>
      </c>
      <c r="H103">
        <v>3</v>
      </c>
      <c r="I103">
        <v>2.9322977066040039</v>
      </c>
      <c r="J103">
        <v>3.0980918407440186</v>
      </c>
      <c r="K103">
        <v>77.260353088378906</v>
      </c>
      <c r="L103">
        <v>0.16579404473304749</v>
      </c>
      <c r="M103">
        <v>0.22499452531337738</v>
      </c>
      <c r="N103">
        <v>5.0622537732124329E-2</v>
      </c>
      <c r="O103">
        <v>-0.2042890191078186</v>
      </c>
      <c r="P103">
        <v>-0.12254804372787476</v>
      </c>
      <c r="Q103">
        <v>4.7806799411773682E-2</v>
      </c>
      <c r="R103">
        <v>0.16579404473304749</v>
      </c>
      <c r="S103">
        <v>0.28378129005432129</v>
      </c>
      <c r="T103">
        <v>0.45413613319396973</v>
      </c>
      <c r="U103">
        <v>0.53587710857391357</v>
      </c>
    </row>
    <row r="104" spans="1:21" x14ac:dyDescent="0.25">
      <c r="A104" t="s">
        <v>95</v>
      </c>
      <c r="B104" t="s">
        <v>91</v>
      </c>
      <c r="C104" t="s">
        <v>88</v>
      </c>
      <c r="D104" t="s">
        <v>84</v>
      </c>
      <c r="E104" t="s">
        <v>71</v>
      </c>
      <c r="F104" t="s">
        <v>67</v>
      </c>
      <c r="G104">
        <v>338</v>
      </c>
      <c r="H104">
        <v>12</v>
      </c>
      <c r="I104">
        <v>5.4126944541931152</v>
      </c>
      <c r="J104">
        <v>5.4743785858154297</v>
      </c>
      <c r="K104">
        <v>88.065086364746094</v>
      </c>
      <c r="L104">
        <v>6.1684414744377136E-2</v>
      </c>
      <c r="M104">
        <v>0.31145641207695007</v>
      </c>
      <c r="N104">
        <v>9.7005099058151245E-2</v>
      </c>
      <c r="O104">
        <v>-0.45061579346656799</v>
      </c>
      <c r="P104">
        <v>-0.33746305108070374</v>
      </c>
      <c r="Q104">
        <v>-0.10164348781108856</v>
      </c>
      <c r="R104">
        <v>6.1684414744377136E-2</v>
      </c>
      <c r="S104">
        <v>0.22501231729984283</v>
      </c>
      <c r="T104">
        <v>0.46083188056945801</v>
      </c>
      <c r="U104">
        <v>0.57398462295532227</v>
      </c>
    </row>
    <row r="105" spans="1:21" x14ac:dyDescent="0.25">
      <c r="A105" t="s">
        <v>95</v>
      </c>
      <c r="B105" t="s">
        <v>91</v>
      </c>
      <c r="C105" t="s">
        <v>88</v>
      </c>
      <c r="D105" t="s">
        <v>83</v>
      </c>
      <c r="E105" t="s">
        <v>71</v>
      </c>
      <c r="F105" t="s">
        <v>67</v>
      </c>
      <c r="G105">
        <v>338</v>
      </c>
      <c r="H105">
        <v>20</v>
      </c>
      <c r="I105">
        <v>5.529571533203125</v>
      </c>
      <c r="J105">
        <v>5.5633430480957031</v>
      </c>
      <c r="K105">
        <v>90.440826416015625</v>
      </c>
      <c r="L105">
        <v>3.3771514892578125E-2</v>
      </c>
      <c r="M105">
        <v>0.32300674915313721</v>
      </c>
      <c r="N105">
        <v>0.10433336347341537</v>
      </c>
      <c r="O105">
        <v>-0.49752730131149292</v>
      </c>
      <c r="P105">
        <v>-0.380178302526474</v>
      </c>
      <c r="Q105">
        <v>-0.13561339676380157</v>
      </c>
      <c r="R105">
        <v>3.3771514892578125E-2</v>
      </c>
      <c r="S105">
        <v>0.20315642654895782</v>
      </c>
      <c r="T105">
        <v>0.44772133231163025</v>
      </c>
      <c r="U105">
        <v>0.56507033109664917</v>
      </c>
    </row>
    <row r="106" spans="1:21" x14ac:dyDescent="0.25">
      <c r="A106" t="s">
        <v>95</v>
      </c>
      <c r="B106" t="s">
        <v>91</v>
      </c>
      <c r="C106" t="s">
        <v>88</v>
      </c>
      <c r="D106" t="s">
        <v>83</v>
      </c>
      <c r="E106" t="s">
        <v>71</v>
      </c>
      <c r="F106" t="s">
        <v>67</v>
      </c>
      <c r="G106">
        <v>338</v>
      </c>
      <c r="H106">
        <v>21</v>
      </c>
      <c r="I106">
        <v>5.1310920715332031</v>
      </c>
      <c r="J106">
        <v>5.3390974998474121</v>
      </c>
      <c r="K106">
        <v>85.988166809082031</v>
      </c>
      <c r="L106">
        <v>0.20800566673278809</v>
      </c>
      <c r="M106">
        <v>0.32873865962028503</v>
      </c>
      <c r="N106">
        <v>0.10806910693645477</v>
      </c>
      <c r="O106">
        <v>-0.33272132277488708</v>
      </c>
      <c r="P106">
        <v>-0.21328987181186676</v>
      </c>
      <c r="Q106">
        <v>3.5614944994449615E-2</v>
      </c>
      <c r="R106">
        <v>0.20800566673278809</v>
      </c>
      <c r="S106">
        <v>0.38039639592170715</v>
      </c>
      <c r="T106">
        <v>0.62930119037628174</v>
      </c>
      <c r="U106">
        <v>0.74873262643814087</v>
      </c>
    </row>
    <row r="107" spans="1:21" x14ac:dyDescent="0.25">
      <c r="A107" t="s">
        <v>95</v>
      </c>
      <c r="B107" t="s">
        <v>91</v>
      </c>
      <c r="C107" t="s">
        <v>88</v>
      </c>
      <c r="D107" t="s">
        <v>84</v>
      </c>
      <c r="E107" t="s">
        <v>71</v>
      </c>
      <c r="F107" t="s">
        <v>67</v>
      </c>
      <c r="G107">
        <v>338</v>
      </c>
      <c r="H107">
        <v>13</v>
      </c>
      <c r="I107">
        <v>5.714510440826416</v>
      </c>
      <c r="J107">
        <v>5.6202812194824219</v>
      </c>
      <c r="K107">
        <v>89.127220153808594</v>
      </c>
      <c r="L107">
        <v>-9.4229400157928467E-2</v>
      </c>
      <c r="M107">
        <v>0.34739971160888672</v>
      </c>
      <c r="N107">
        <v>0.12068656086921692</v>
      </c>
      <c r="O107">
        <v>-0.66565108299255371</v>
      </c>
      <c r="P107">
        <v>-0.53944003582000732</v>
      </c>
      <c r="Q107">
        <v>-0.27640599012374878</v>
      </c>
      <c r="R107">
        <v>-9.4229400157928467E-2</v>
      </c>
      <c r="S107">
        <v>8.7947189807891846E-2</v>
      </c>
      <c r="T107">
        <v>0.35098123550415039</v>
      </c>
      <c r="U107">
        <v>0.47719228267669678</v>
      </c>
    </row>
    <row r="108" spans="1:21" x14ac:dyDescent="0.25">
      <c r="A108" t="s">
        <v>95</v>
      </c>
      <c r="B108" t="s">
        <v>91</v>
      </c>
      <c r="C108" t="s">
        <v>88</v>
      </c>
      <c r="D108" t="s">
        <v>83</v>
      </c>
      <c r="E108" t="s">
        <v>71</v>
      </c>
      <c r="F108" t="s">
        <v>67</v>
      </c>
      <c r="G108">
        <v>338</v>
      </c>
      <c r="H108">
        <v>2</v>
      </c>
      <c r="I108">
        <v>2.9252972602844238</v>
      </c>
      <c r="J108">
        <v>3.132455587387085</v>
      </c>
      <c r="K108">
        <v>77.713020324707031</v>
      </c>
      <c r="L108">
        <v>0.20715844631195068</v>
      </c>
      <c r="M108">
        <v>0.2244868278503418</v>
      </c>
      <c r="N108">
        <v>5.0394337624311447E-2</v>
      </c>
      <c r="O108">
        <v>-0.16208952665328979</v>
      </c>
      <c r="P108">
        <v>-8.0532997846603394E-2</v>
      </c>
      <c r="Q108">
        <v>8.9437440037727356E-2</v>
      </c>
      <c r="R108">
        <v>0.20715844631195068</v>
      </c>
      <c r="S108">
        <v>0.32487946748733521</v>
      </c>
      <c r="T108">
        <v>0.49484989047050476</v>
      </c>
      <c r="U108">
        <v>0.57640641927719116</v>
      </c>
    </row>
    <row r="109" spans="1:21" x14ac:dyDescent="0.25">
      <c r="A109" t="s">
        <v>95</v>
      </c>
      <c r="B109" t="s">
        <v>91</v>
      </c>
      <c r="C109" t="s">
        <v>88</v>
      </c>
      <c r="D109" t="s">
        <v>83</v>
      </c>
      <c r="E109" t="s">
        <v>71</v>
      </c>
      <c r="F109" t="s">
        <v>67</v>
      </c>
      <c r="G109">
        <v>338</v>
      </c>
      <c r="H109">
        <v>5</v>
      </c>
      <c r="I109">
        <v>2.8276422023773193</v>
      </c>
      <c r="J109">
        <v>3.025606632232666</v>
      </c>
      <c r="K109">
        <v>76.405326843261719</v>
      </c>
      <c r="L109">
        <v>0.19796432554721832</v>
      </c>
      <c r="M109">
        <v>0.22860391438007355</v>
      </c>
      <c r="N109">
        <v>5.2259750664234161E-2</v>
      </c>
      <c r="O109">
        <v>-0.17805565893650055</v>
      </c>
      <c r="P109">
        <v>-9.5003381371498108E-2</v>
      </c>
      <c r="Q109">
        <v>7.8084312379360199E-2</v>
      </c>
      <c r="R109">
        <v>0.19796432554721832</v>
      </c>
      <c r="S109">
        <v>0.31784433126449585</v>
      </c>
      <c r="T109">
        <v>0.49093201756477356</v>
      </c>
      <c r="U109">
        <v>0.57398432493209839</v>
      </c>
    </row>
    <row r="110" spans="1:21" x14ac:dyDescent="0.25">
      <c r="A110" t="s">
        <v>95</v>
      </c>
      <c r="B110" t="s">
        <v>91</v>
      </c>
      <c r="C110" t="s">
        <v>88</v>
      </c>
      <c r="D110" t="s">
        <v>81</v>
      </c>
      <c r="E110" t="s">
        <v>71</v>
      </c>
      <c r="F110" t="s">
        <v>67</v>
      </c>
      <c r="G110">
        <v>338</v>
      </c>
      <c r="H110">
        <v>16</v>
      </c>
      <c r="I110">
        <v>5.565009593963623</v>
      </c>
      <c r="J110">
        <v>5.596893310546875</v>
      </c>
      <c r="K110">
        <v>90.958580017089844</v>
      </c>
      <c r="L110">
        <v>3.188367560505867E-2</v>
      </c>
      <c r="M110">
        <v>0.30123493075370789</v>
      </c>
      <c r="N110">
        <v>9.0742483735084534E-2</v>
      </c>
      <c r="O110">
        <v>-0.46360370516777039</v>
      </c>
      <c r="P110">
        <v>-0.35416442155838013</v>
      </c>
      <c r="Q110">
        <v>-0.12608407437801361</v>
      </c>
      <c r="R110">
        <v>3.188367560505867E-2</v>
      </c>
      <c r="S110">
        <v>0.18985143303871155</v>
      </c>
      <c r="T110">
        <v>0.41793176531791687</v>
      </c>
      <c r="U110">
        <v>0.52737104892730713</v>
      </c>
    </row>
    <row r="111" spans="1:21" x14ac:dyDescent="0.25">
      <c r="A111" t="s">
        <v>95</v>
      </c>
      <c r="B111" t="s">
        <v>91</v>
      </c>
      <c r="C111" t="s">
        <v>88</v>
      </c>
      <c r="D111" t="s">
        <v>28</v>
      </c>
      <c r="E111" t="s">
        <v>71</v>
      </c>
      <c r="F111" t="s">
        <v>67</v>
      </c>
      <c r="G111">
        <v>338</v>
      </c>
      <c r="H111">
        <v>13</v>
      </c>
      <c r="I111">
        <v>5.8348875045776367</v>
      </c>
      <c r="J111">
        <v>5.670621395111084</v>
      </c>
      <c r="K111">
        <v>92.030326843261719</v>
      </c>
      <c r="L111">
        <v>-0.16426637768745422</v>
      </c>
      <c r="M111">
        <v>0.30649656057357788</v>
      </c>
      <c r="N111">
        <v>9.3940138816833496E-2</v>
      </c>
      <c r="O111">
        <v>-0.66840833425521851</v>
      </c>
      <c r="P111">
        <v>-0.55705749988555908</v>
      </c>
      <c r="Q111">
        <v>-0.32499334216117859</v>
      </c>
      <c r="R111">
        <v>-0.16426637768745422</v>
      </c>
      <c r="S111">
        <v>-3.5394241567701101E-3</v>
      </c>
      <c r="T111">
        <v>0.22852477431297302</v>
      </c>
      <c r="U111">
        <v>0.33987560868263245</v>
      </c>
    </row>
    <row r="112" spans="1:21" x14ac:dyDescent="0.25">
      <c r="A112" t="s">
        <v>95</v>
      </c>
      <c r="B112" t="s">
        <v>91</v>
      </c>
      <c r="C112" t="s">
        <v>88</v>
      </c>
      <c r="D112" t="s">
        <v>81</v>
      </c>
      <c r="E112" t="s">
        <v>71</v>
      </c>
      <c r="F112" t="s">
        <v>67</v>
      </c>
      <c r="G112">
        <v>338</v>
      </c>
      <c r="H112">
        <v>20</v>
      </c>
      <c r="I112">
        <v>5.3016495704650879</v>
      </c>
      <c r="J112">
        <v>5.5802516937255859</v>
      </c>
      <c r="K112">
        <v>84.544380187988281</v>
      </c>
      <c r="L112">
        <v>0.27860212326049805</v>
      </c>
      <c r="M112">
        <v>0.32950752973556519</v>
      </c>
      <c r="N112">
        <v>0.10857520997524261</v>
      </c>
      <c r="O112">
        <v>-0.26338952779769897</v>
      </c>
      <c r="P112">
        <v>-0.14367876946926117</v>
      </c>
      <c r="Q112">
        <v>0.10580820590257645</v>
      </c>
      <c r="R112">
        <v>0.27860212326049805</v>
      </c>
      <c r="S112">
        <v>0.45139604806900024</v>
      </c>
      <c r="T112">
        <v>0.70088303089141846</v>
      </c>
      <c r="U112">
        <v>0.82059377431869507</v>
      </c>
    </row>
    <row r="113" spans="1:21" x14ac:dyDescent="0.25">
      <c r="A113" t="s">
        <v>95</v>
      </c>
      <c r="B113" t="s">
        <v>91</v>
      </c>
      <c r="C113" t="s">
        <v>88</v>
      </c>
      <c r="D113" t="s">
        <v>83</v>
      </c>
      <c r="E113" t="s">
        <v>71</v>
      </c>
      <c r="F113" t="s">
        <v>67</v>
      </c>
      <c r="G113">
        <v>338</v>
      </c>
      <c r="H113">
        <v>15</v>
      </c>
      <c r="I113">
        <v>5.7546219825744629</v>
      </c>
      <c r="J113">
        <v>5.6649408340454102</v>
      </c>
      <c r="K113">
        <v>92.05029296875</v>
      </c>
      <c r="L113">
        <v>-8.9680954813957214E-2</v>
      </c>
      <c r="M113">
        <v>0.3016907274723053</v>
      </c>
      <c r="N113">
        <v>9.1017298400402069E-2</v>
      </c>
      <c r="O113">
        <v>-0.58591806888580322</v>
      </c>
      <c r="P113">
        <v>-0.47631317377090454</v>
      </c>
      <c r="Q113">
        <v>-0.24788773059844971</v>
      </c>
      <c r="R113">
        <v>-8.9680954813957214E-2</v>
      </c>
      <c r="S113">
        <v>6.8525820970535278E-2</v>
      </c>
      <c r="T113">
        <v>0.29695126414299011</v>
      </c>
      <c r="U113">
        <v>0.40655612945556641</v>
      </c>
    </row>
    <row r="114" spans="1:21" x14ac:dyDescent="0.25">
      <c r="A114" t="s">
        <v>95</v>
      </c>
      <c r="B114" t="s">
        <v>91</v>
      </c>
      <c r="C114" t="s">
        <v>88</v>
      </c>
      <c r="D114" t="s">
        <v>81</v>
      </c>
      <c r="E114" t="s">
        <v>71</v>
      </c>
      <c r="F114" t="s">
        <v>67</v>
      </c>
      <c r="G114">
        <v>338</v>
      </c>
      <c r="H114">
        <v>22</v>
      </c>
      <c r="I114">
        <v>4.2665877342224121</v>
      </c>
      <c r="J114">
        <v>4.4815235137939453</v>
      </c>
      <c r="K114">
        <v>82.60650634765625</v>
      </c>
      <c r="L114">
        <v>0.21493570506572723</v>
      </c>
      <c r="M114">
        <v>0.25841417908668518</v>
      </c>
      <c r="N114">
        <v>6.6777884960174561E-2</v>
      </c>
      <c r="O114">
        <v>-0.21011780202388763</v>
      </c>
      <c r="P114">
        <v>-0.1162353903055191</v>
      </c>
      <c r="Q114">
        <v>7.9423174262046814E-2</v>
      </c>
      <c r="R114">
        <v>0.21493570506572723</v>
      </c>
      <c r="S114">
        <v>0.35044822096824646</v>
      </c>
      <c r="T114">
        <v>0.54610681533813477</v>
      </c>
      <c r="U114">
        <v>0.63998919725418091</v>
      </c>
    </row>
    <row r="115" spans="1:21" x14ac:dyDescent="0.25">
      <c r="A115" t="s">
        <v>95</v>
      </c>
      <c r="B115" t="s">
        <v>91</v>
      </c>
      <c r="C115" t="s">
        <v>88</v>
      </c>
      <c r="D115" t="s">
        <v>84</v>
      </c>
      <c r="E115" t="s">
        <v>71</v>
      </c>
      <c r="F115" t="s">
        <v>67</v>
      </c>
      <c r="G115">
        <v>338</v>
      </c>
      <c r="H115">
        <v>20</v>
      </c>
      <c r="I115">
        <v>5.1228718757629395</v>
      </c>
      <c r="J115">
        <v>5.5287575721740723</v>
      </c>
      <c r="K115">
        <v>81.952659606933594</v>
      </c>
      <c r="L115">
        <v>0.40588527917861938</v>
      </c>
      <c r="M115">
        <v>0.3017633855342865</v>
      </c>
      <c r="N115">
        <v>9.1061137616634369E-2</v>
      </c>
      <c r="O115">
        <v>-9.0471319854259491E-2</v>
      </c>
      <c r="P115">
        <v>1.9159939140081406E-2</v>
      </c>
      <c r="Q115">
        <v>0.24764040112495422</v>
      </c>
      <c r="R115">
        <v>0.40588527917861938</v>
      </c>
      <c r="S115">
        <v>0.56413012742996216</v>
      </c>
      <c r="T115">
        <v>0.79261064529418945</v>
      </c>
      <c r="U115">
        <v>0.90224188566207886</v>
      </c>
    </row>
    <row r="116" spans="1:21" x14ac:dyDescent="0.25">
      <c r="A116" t="s">
        <v>95</v>
      </c>
      <c r="B116" t="s">
        <v>91</v>
      </c>
      <c r="C116" t="s">
        <v>88</v>
      </c>
      <c r="D116" t="s">
        <v>83</v>
      </c>
      <c r="E116" t="s">
        <v>71</v>
      </c>
      <c r="F116" t="s">
        <v>67</v>
      </c>
      <c r="G116">
        <v>338</v>
      </c>
      <c r="H116">
        <v>22</v>
      </c>
      <c r="I116">
        <v>4.3736662864685059</v>
      </c>
      <c r="J116">
        <v>4.5852513313293457</v>
      </c>
      <c r="K116">
        <v>81.375740051269531</v>
      </c>
      <c r="L116">
        <v>0.21158498525619507</v>
      </c>
      <c r="M116">
        <v>0.28456231951713562</v>
      </c>
      <c r="N116">
        <v>8.0975711345672607E-2</v>
      </c>
      <c r="O116">
        <v>-0.25647836923599243</v>
      </c>
      <c r="P116">
        <v>-0.15309630334377289</v>
      </c>
      <c r="Q116">
        <v>6.2360357493162155E-2</v>
      </c>
      <c r="R116">
        <v>0.21158498525619507</v>
      </c>
      <c r="S116">
        <v>0.36080962419509888</v>
      </c>
      <c r="T116">
        <v>0.57626628875732422</v>
      </c>
      <c r="U116">
        <v>0.67964833974838257</v>
      </c>
    </row>
    <row r="117" spans="1:21" x14ac:dyDescent="0.25">
      <c r="A117" t="s">
        <v>95</v>
      </c>
      <c r="B117" t="s">
        <v>91</v>
      </c>
      <c r="C117" t="s">
        <v>88</v>
      </c>
      <c r="D117" t="s">
        <v>83</v>
      </c>
      <c r="E117" t="s">
        <v>71</v>
      </c>
      <c r="F117" t="s">
        <v>67</v>
      </c>
      <c r="G117">
        <v>338</v>
      </c>
      <c r="H117">
        <v>1</v>
      </c>
      <c r="I117">
        <v>3.2017230987548828</v>
      </c>
      <c r="J117">
        <v>3.2297632694244385</v>
      </c>
      <c r="K117">
        <v>78.745559692382812</v>
      </c>
      <c r="L117">
        <v>2.804030105471611E-2</v>
      </c>
      <c r="M117">
        <v>0.25284460186958313</v>
      </c>
      <c r="N117">
        <v>6.3930392265319824E-2</v>
      </c>
      <c r="O117">
        <v>-0.38785207271575928</v>
      </c>
      <c r="P117">
        <v>-0.29599308967590332</v>
      </c>
      <c r="Q117">
        <v>-0.1045515388250351</v>
      </c>
      <c r="R117">
        <v>2.804030105471611E-2</v>
      </c>
      <c r="S117">
        <v>0.16063213348388672</v>
      </c>
      <c r="T117">
        <v>0.35207369923591614</v>
      </c>
      <c r="U117">
        <v>0.44393265247344971</v>
      </c>
    </row>
    <row r="118" spans="1:21" x14ac:dyDescent="0.25">
      <c r="A118" t="s">
        <v>95</v>
      </c>
      <c r="B118" t="s">
        <v>91</v>
      </c>
      <c r="C118" t="s">
        <v>88</v>
      </c>
      <c r="D118" t="s">
        <v>28</v>
      </c>
      <c r="E118" t="s">
        <v>71</v>
      </c>
      <c r="F118" t="s">
        <v>67</v>
      </c>
      <c r="G118">
        <v>338</v>
      </c>
      <c r="H118">
        <v>20</v>
      </c>
      <c r="I118">
        <v>5.1846408843994141</v>
      </c>
      <c r="J118">
        <v>5.4944119453430176</v>
      </c>
      <c r="K118">
        <v>84.460800170898438</v>
      </c>
      <c r="L118">
        <v>0.30977103114128113</v>
      </c>
      <c r="M118">
        <v>0.26432523131370544</v>
      </c>
      <c r="N118">
        <v>6.9867826998233795E-2</v>
      </c>
      <c r="O118">
        <v>-0.12500528991222382</v>
      </c>
      <c r="P118">
        <v>-2.8975382447242737E-2</v>
      </c>
      <c r="Q118">
        <v>0.17115874588489532</v>
      </c>
      <c r="R118">
        <v>0.30977103114128113</v>
      </c>
      <c r="S118">
        <v>0.44838333129882813</v>
      </c>
      <c r="T118">
        <v>0.6485174298286438</v>
      </c>
      <c r="U118">
        <v>0.74454736709594727</v>
      </c>
    </row>
    <row r="119" spans="1:21" x14ac:dyDescent="0.25">
      <c r="A119" t="s">
        <v>95</v>
      </c>
      <c r="B119" t="s">
        <v>91</v>
      </c>
      <c r="C119" t="s">
        <v>88</v>
      </c>
      <c r="D119" t="s">
        <v>81</v>
      </c>
      <c r="E119" t="s">
        <v>71</v>
      </c>
      <c r="F119" t="s">
        <v>67</v>
      </c>
      <c r="G119">
        <v>338</v>
      </c>
      <c r="H119">
        <v>1</v>
      </c>
      <c r="I119">
        <v>3.1564207077026367</v>
      </c>
      <c r="J119">
        <v>3.3653697967529297</v>
      </c>
      <c r="K119">
        <v>77.66864013671875</v>
      </c>
      <c r="L119">
        <v>0.20894916355609894</v>
      </c>
      <c r="M119">
        <v>0.23464936017990112</v>
      </c>
      <c r="N119">
        <v>5.506032332777977E-2</v>
      </c>
      <c r="O119">
        <v>-0.17701469361782074</v>
      </c>
      <c r="P119">
        <v>-9.1766089200973511E-2</v>
      </c>
      <c r="Q119">
        <v>8.5898920893669128E-2</v>
      </c>
      <c r="R119">
        <v>0.20894916355609894</v>
      </c>
      <c r="S119">
        <v>0.33199942111968994</v>
      </c>
      <c r="T119">
        <v>0.50966441631317139</v>
      </c>
      <c r="U119">
        <v>0.59491300582885742</v>
      </c>
    </row>
    <row r="120" spans="1:21" x14ac:dyDescent="0.25">
      <c r="A120" t="s">
        <v>95</v>
      </c>
      <c r="B120" t="s">
        <v>91</v>
      </c>
      <c r="C120" t="s">
        <v>88</v>
      </c>
      <c r="D120" t="s">
        <v>81</v>
      </c>
      <c r="E120" t="s">
        <v>71</v>
      </c>
      <c r="F120" t="s">
        <v>67</v>
      </c>
      <c r="G120">
        <v>338</v>
      </c>
      <c r="H120">
        <v>14</v>
      </c>
      <c r="I120">
        <v>5.8399472236633301</v>
      </c>
      <c r="J120">
        <v>5.6263461112976074</v>
      </c>
      <c r="K120">
        <v>93.810653686523438</v>
      </c>
      <c r="L120">
        <v>-0.21360109746456146</v>
      </c>
      <c r="M120">
        <v>0.33148437738418579</v>
      </c>
      <c r="N120">
        <v>0.10988189280033112</v>
      </c>
      <c r="O120">
        <v>-0.75884437561035156</v>
      </c>
      <c r="P120">
        <v>-0.63841539621353149</v>
      </c>
      <c r="Q120">
        <v>-0.38743168115615845</v>
      </c>
      <c r="R120">
        <v>-0.21360109746456146</v>
      </c>
      <c r="S120">
        <v>-3.9770521223545074E-2</v>
      </c>
      <c r="T120">
        <v>0.21121323108673096</v>
      </c>
      <c r="U120">
        <v>0.33164218068122864</v>
      </c>
    </row>
    <row r="121" spans="1:21" x14ac:dyDescent="0.25">
      <c r="A121" t="s">
        <v>95</v>
      </c>
      <c r="B121" t="s">
        <v>91</v>
      </c>
      <c r="C121" t="s">
        <v>88</v>
      </c>
      <c r="D121" t="s">
        <v>83</v>
      </c>
      <c r="E121" t="s">
        <v>71</v>
      </c>
      <c r="F121" t="s">
        <v>67</v>
      </c>
      <c r="G121">
        <v>338</v>
      </c>
      <c r="H121">
        <v>18</v>
      </c>
      <c r="I121">
        <v>5.2109475135803223</v>
      </c>
      <c r="J121">
        <v>5.3694672584533691</v>
      </c>
      <c r="K121">
        <v>91.958580017089844</v>
      </c>
      <c r="L121">
        <v>0.1585201621055603</v>
      </c>
      <c r="M121">
        <v>0.32596081495285034</v>
      </c>
      <c r="N121">
        <v>0.10625045001506805</v>
      </c>
      <c r="O121">
        <v>-0.37763765454292297</v>
      </c>
      <c r="P121">
        <v>-0.25921544432640076</v>
      </c>
      <c r="Q121">
        <v>-1.2413856573402882E-2</v>
      </c>
      <c r="R121">
        <v>0.1585201621055603</v>
      </c>
      <c r="S121">
        <v>0.32945418357849121</v>
      </c>
      <c r="T121">
        <v>0.57625573873519897</v>
      </c>
      <c r="U121">
        <v>0.69467800855636597</v>
      </c>
    </row>
    <row r="122" spans="1:21" x14ac:dyDescent="0.25">
      <c r="A122" t="s">
        <v>95</v>
      </c>
      <c r="B122" t="s">
        <v>91</v>
      </c>
      <c r="C122" t="s">
        <v>88</v>
      </c>
      <c r="D122" t="s">
        <v>84</v>
      </c>
      <c r="E122" t="s">
        <v>71</v>
      </c>
      <c r="F122" t="s">
        <v>68</v>
      </c>
      <c r="G122">
        <v>1130</v>
      </c>
      <c r="H122">
        <v>24</v>
      </c>
      <c r="I122">
        <v>1.3735244274139404</v>
      </c>
      <c r="J122">
        <v>1.3925884962081909</v>
      </c>
      <c r="K122">
        <v>80.154869079589844</v>
      </c>
      <c r="L122">
        <v>1.9064059481024742E-2</v>
      </c>
      <c r="M122">
        <v>7.7012926340103149E-2</v>
      </c>
      <c r="N122">
        <v>5.9309909120202065E-3</v>
      </c>
      <c r="O122">
        <v>-0.10761093348264694</v>
      </c>
      <c r="P122">
        <v>-7.9631976783275604E-2</v>
      </c>
      <c r="Q122">
        <v>-2.1321559324860573E-2</v>
      </c>
      <c r="R122">
        <v>1.9064059481024742E-2</v>
      </c>
      <c r="S122">
        <v>5.9449676424264908E-2</v>
      </c>
      <c r="T122">
        <v>0.11776009947061539</v>
      </c>
      <c r="U122">
        <v>0.14573904871940613</v>
      </c>
    </row>
    <row r="123" spans="1:21" x14ac:dyDescent="0.25">
      <c r="A123" t="s">
        <v>95</v>
      </c>
      <c r="B123" t="s">
        <v>91</v>
      </c>
      <c r="C123" t="s">
        <v>88</v>
      </c>
      <c r="D123" t="s">
        <v>83</v>
      </c>
      <c r="E123" t="s">
        <v>71</v>
      </c>
      <c r="F123" t="s">
        <v>68</v>
      </c>
      <c r="G123">
        <v>1130</v>
      </c>
      <c r="H123">
        <v>3</v>
      </c>
      <c r="I123">
        <v>1.2819755077362061</v>
      </c>
      <c r="J123">
        <v>1.3448362350463867</v>
      </c>
      <c r="K123">
        <v>77.594688415527344</v>
      </c>
      <c r="L123">
        <v>6.2860779464244843E-2</v>
      </c>
      <c r="M123">
        <v>7.0652708411216736E-2</v>
      </c>
      <c r="N123">
        <v>4.9918051809072495E-3</v>
      </c>
      <c r="O123">
        <v>-5.3352583199739456E-2</v>
      </c>
      <c r="P123">
        <v>-2.768431045114994E-2</v>
      </c>
      <c r="Q123">
        <v>2.5810463353991508E-2</v>
      </c>
      <c r="R123">
        <v>6.2860779464244843E-2</v>
      </c>
      <c r="S123">
        <v>9.9911093711853027E-2</v>
      </c>
      <c r="T123">
        <v>0.15340587496757507</v>
      </c>
      <c r="U123">
        <v>0.17907413840293884</v>
      </c>
    </row>
    <row r="124" spans="1:21" x14ac:dyDescent="0.25">
      <c r="A124" t="s">
        <v>95</v>
      </c>
      <c r="B124" t="s">
        <v>91</v>
      </c>
      <c r="C124" t="s">
        <v>88</v>
      </c>
      <c r="D124" t="s">
        <v>82</v>
      </c>
      <c r="E124" t="s">
        <v>71</v>
      </c>
      <c r="F124" t="s">
        <v>68</v>
      </c>
      <c r="G124">
        <v>1130</v>
      </c>
      <c r="H124">
        <v>3</v>
      </c>
      <c r="I124">
        <v>1.3365199565887451</v>
      </c>
      <c r="J124">
        <v>1.2767990827560425</v>
      </c>
      <c r="K124">
        <v>72.715927124023438</v>
      </c>
      <c r="L124">
        <v>-5.9720844030380249E-2</v>
      </c>
      <c r="M124">
        <v>7.4571825563907623E-2</v>
      </c>
      <c r="N124">
        <v>5.5609573610126972E-3</v>
      </c>
      <c r="O124">
        <v>-0.18238058686256409</v>
      </c>
      <c r="P124">
        <v>-0.15528848767280579</v>
      </c>
      <c r="Q124">
        <v>-9.8826348781585693E-2</v>
      </c>
      <c r="R124">
        <v>-5.9720844030380249E-2</v>
      </c>
      <c r="S124">
        <v>-2.0615341141819954E-2</v>
      </c>
      <c r="T124">
        <v>3.584679588675499E-2</v>
      </c>
      <c r="U124">
        <v>6.2938891351222992E-2</v>
      </c>
    </row>
    <row r="125" spans="1:21" x14ac:dyDescent="0.25">
      <c r="A125" t="s">
        <v>95</v>
      </c>
      <c r="B125" t="s">
        <v>91</v>
      </c>
      <c r="C125" t="s">
        <v>88</v>
      </c>
      <c r="D125" t="s">
        <v>83</v>
      </c>
      <c r="E125" t="s">
        <v>71</v>
      </c>
      <c r="F125" t="s">
        <v>68</v>
      </c>
      <c r="G125">
        <v>1130</v>
      </c>
      <c r="H125">
        <v>2</v>
      </c>
      <c r="I125">
        <v>1.3481206893920898</v>
      </c>
      <c r="J125">
        <v>1.3576593399047852</v>
      </c>
      <c r="K125">
        <v>78.178764343261719</v>
      </c>
      <c r="L125">
        <v>9.538630023598671E-3</v>
      </c>
      <c r="M125">
        <v>6.3233129680156708E-2</v>
      </c>
      <c r="N125">
        <v>3.9984285831451416E-3</v>
      </c>
      <c r="O125">
        <v>-9.4470612704753876E-2</v>
      </c>
      <c r="P125">
        <v>-7.1497887372970581E-2</v>
      </c>
      <c r="Q125">
        <v>-2.3620855063199997E-2</v>
      </c>
      <c r="R125">
        <v>9.538630023598671E-3</v>
      </c>
      <c r="S125">
        <v>4.2698115110397339E-2</v>
      </c>
      <c r="T125">
        <v>9.0575143694877625E-2</v>
      </c>
      <c r="U125">
        <v>0.11354786902666092</v>
      </c>
    </row>
    <row r="126" spans="1:21" x14ac:dyDescent="0.25">
      <c r="A126" t="s">
        <v>95</v>
      </c>
      <c r="B126" t="s">
        <v>91</v>
      </c>
      <c r="C126" t="s">
        <v>88</v>
      </c>
      <c r="D126" t="s">
        <v>83</v>
      </c>
      <c r="E126" t="s">
        <v>71</v>
      </c>
      <c r="F126" t="s">
        <v>68</v>
      </c>
      <c r="G126">
        <v>1130</v>
      </c>
      <c r="H126">
        <v>5</v>
      </c>
      <c r="I126">
        <v>1.3252301216125488</v>
      </c>
      <c r="J126">
        <v>1.3053938150405884</v>
      </c>
      <c r="K126">
        <v>77.202651977539063</v>
      </c>
      <c r="L126">
        <v>-1.9836373627185822E-2</v>
      </c>
      <c r="M126">
        <v>6.0597222298383713E-2</v>
      </c>
      <c r="N126">
        <v>3.6720233038067818E-3</v>
      </c>
      <c r="O126">
        <v>-0.11950993537902832</v>
      </c>
      <c r="P126">
        <v>-9.7494840621948242E-2</v>
      </c>
      <c r="Q126">
        <v>-5.1613587886095047E-2</v>
      </c>
      <c r="R126">
        <v>-1.9836373627185822E-2</v>
      </c>
      <c r="S126">
        <v>1.1940840631723404E-2</v>
      </c>
      <c r="T126">
        <v>5.7822089642286301E-2</v>
      </c>
      <c r="U126">
        <v>7.9837188124656677E-2</v>
      </c>
    </row>
    <row r="127" spans="1:21" x14ac:dyDescent="0.25">
      <c r="A127" t="s">
        <v>95</v>
      </c>
      <c r="B127" t="s">
        <v>91</v>
      </c>
      <c r="C127" t="s">
        <v>88</v>
      </c>
      <c r="D127" t="s">
        <v>28</v>
      </c>
      <c r="E127" t="s">
        <v>71</v>
      </c>
      <c r="F127" t="s">
        <v>68</v>
      </c>
      <c r="G127">
        <v>1130</v>
      </c>
      <c r="H127">
        <v>11</v>
      </c>
      <c r="I127">
        <v>1.0976661443710327</v>
      </c>
      <c r="J127">
        <v>0.99864977598190308</v>
      </c>
      <c r="K127">
        <v>90.798454284667969</v>
      </c>
      <c r="L127">
        <v>-9.901631623506546E-2</v>
      </c>
      <c r="M127">
        <v>9.8605111241340637E-2</v>
      </c>
      <c r="N127">
        <v>9.7229676321148872E-3</v>
      </c>
      <c r="O127">
        <v>-0.26120728254318237</v>
      </c>
      <c r="P127">
        <v>-0.22538384795188904</v>
      </c>
      <c r="Q127">
        <v>-0.15072488784790039</v>
      </c>
      <c r="R127">
        <v>-9.901631623506546E-2</v>
      </c>
      <c r="S127">
        <v>-4.730774462223053E-2</v>
      </c>
      <c r="T127">
        <v>2.7351219207048416E-2</v>
      </c>
      <c r="U127">
        <v>6.317465752363205E-2</v>
      </c>
    </row>
    <row r="128" spans="1:21" x14ac:dyDescent="0.25">
      <c r="A128" t="s">
        <v>95</v>
      </c>
      <c r="B128" t="s">
        <v>91</v>
      </c>
      <c r="C128" t="s">
        <v>88</v>
      </c>
      <c r="D128" t="s">
        <v>82</v>
      </c>
      <c r="E128" t="s">
        <v>71</v>
      </c>
      <c r="F128" t="s">
        <v>68</v>
      </c>
      <c r="G128">
        <v>1130</v>
      </c>
      <c r="H128">
        <v>13</v>
      </c>
      <c r="I128">
        <v>1.1794294118881226</v>
      </c>
      <c r="J128">
        <v>1.0079513788223267</v>
      </c>
      <c r="K128">
        <v>90.54248046875</v>
      </c>
      <c r="L128">
        <v>-0.17147807776927948</v>
      </c>
      <c r="M128">
        <v>0.12959051132202148</v>
      </c>
      <c r="N128">
        <v>1.6793699935078621E-2</v>
      </c>
      <c r="O128">
        <v>-0.38463550806045532</v>
      </c>
      <c r="P128">
        <v>-0.33755499124526978</v>
      </c>
      <c r="Q128">
        <v>-0.23943540453910828</v>
      </c>
      <c r="R128">
        <v>-0.17147807776927948</v>
      </c>
      <c r="S128">
        <v>-0.10352074354887009</v>
      </c>
      <c r="T128">
        <v>-5.4011549800634384E-3</v>
      </c>
      <c r="U128">
        <v>4.1679345071315765E-2</v>
      </c>
    </row>
    <row r="129" spans="1:21" x14ac:dyDescent="0.25">
      <c r="A129" t="s">
        <v>95</v>
      </c>
      <c r="B129" t="s">
        <v>91</v>
      </c>
      <c r="C129" t="s">
        <v>88</v>
      </c>
      <c r="D129" t="s">
        <v>84</v>
      </c>
      <c r="E129" t="s">
        <v>71</v>
      </c>
      <c r="F129" t="s">
        <v>68</v>
      </c>
      <c r="G129">
        <v>1130</v>
      </c>
      <c r="H129">
        <v>10</v>
      </c>
      <c r="I129">
        <v>1.0003023147583008</v>
      </c>
      <c r="J129">
        <v>0.94770795106887817</v>
      </c>
      <c r="K129">
        <v>83.138938903808594</v>
      </c>
      <c r="L129">
        <v>-5.259433388710022E-2</v>
      </c>
      <c r="M129">
        <v>0.10577457398176193</v>
      </c>
      <c r="N129">
        <v>1.1188260279595852E-2</v>
      </c>
      <c r="O129">
        <v>-0.22657802700996399</v>
      </c>
      <c r="P129">
        <v>-0.18814989924430847</v>
      </c>
      <c r="Q129">
        <v>-0.10806257277727127</v>
      </c>
      <c r="R129">
        <v>-5.259433388710022E-2</v>
      </c>
      <c r="S129">
        <v>2.8739068657159805E-3</v>
      </c>
      <c r="T129">
        <v>8.2961238920688629E-2</v>
      </c>
      <c r="U129">
        <v>0.12138935923576355</v>
      </c>
    </row>
    <row r="130" spans="1:21" x14ac:dyDescent="0.25">
      <c r="A130" t="s">
        <v>95</v>
      </c>
      <c r="B130" t="s">
        <v>91</v>
      </c>
      <c r="C130" t="s">
        <v>88</v>
      </c>
      <c r="D130" t="s">
        <v>82</v>
      </c>
      <c r="E130" t="s">
        <v>71</v>
      </c>
      <c r="F130" t="s">
        <v>68</v>
      </c>
      <c r="G130">
        <v>1130</v>
      </c>
      <c r="H130">
        <v>18</v>
      </c>
      <c r="I130">
        <v>1.0935617685317993</v>
      </c>
      <c r="J130">
        <v>0.93580090999603271</v>
      </c>
      <c r="K130">
        <v>88.045135498046875</v>
      </c>
      <c r="L130">
        <v>-0.15776090323925018</v>
      </c>
      <c r="M130">
        <v>9.6503525972366333E-2</v>
      </c>
      <c r="N130">
        <v>9.312930516898632E-3</v>
      </c>
      <c r="O130">
        <v>-0.31649509072303772</v>
      </c>
      <c r="P130">
        <v>-0.28143516182899475</v>
      </c>
      <c r="Q130">
        <v>-0.20836740732192993</v>
      </c>
      <c r="R130">
        <v>-0.15776090323925018</v>
      </c>
      <c r="S130">
        <v>-0.10715440660715103</v>
      </c>
      <c r="T130">
        <v>-3.4086659550666809E-2</v>
      </c>
      <c r="U130">
        <v>9.7327149705961347E-4</v>
      </c>
    </row>
    <row r="131" spans="1:21" x14ac:dyDescent="0.25">
      <c r="A131" t="s">
        <v>95</v>
      </c>
      <c r="B131" t="s">
        <v>91</v>
      </c>
      <c r="C131" t="s">
        <v>88</v>
      </c>
      <c r="D131" t="s">
        <v>28</v>
      </c>
      <c r="E131" t="s">
        <v>71</v>
      </c>
      <c r="F131" t="s">
        <v>68</v>
      </c>
      <c r="G131">
        <v>1130</v>
      </c>
      <c r="H131">
        <v>13</v>
      </c>
      <c r="I131">
        <v>1.1663699150085449</v>
      </c>
      <c r="J131">
        <v>1.0449347496032715</v>
      </c>
      <c r="K131">
        <v>91.707298278808594</v>
      </c>
      <c r="L131">
        <v>-0.12143512815237045</v>
      </c>
      <c r="M131">
        <v>0.11884176731109619</v>
      </c>
      <c r="N131">
        <v>1.412336528301239E-2</v>
      </c>
      <c r="O131">
        <v>-0.316912442445755</v>
      </c>
      <c r="P131">
        <v>-0.27373698353767395</v>
      </c>
      <c r="Q131">
        <v>-0.18375581502914429</v>
      </c>
      <c r="R131">
        <v>-0.12143512815237045</v>
      </c>
      <c r="S131">
        <v>-5.9114445000886917E-2</v>
      </c>
      <c r="T131">
        <v>3.0866725370287895E-2</v>
      </c>
      <c r="U131">
        <v>7.4042186141014099E-2</v>
      </c>
    </row>
    <row r="132" spans="1:21" x14ac:dyDescent="0.25">
      <c r="A132" t="s">
        <v>95</v>
      </c>
      <c r="B132" t="s">
        <v>91</v>
      </c>
      <c r="C132" t="s">
        <v>88</v>
      </c>
      <c r="D132" t="s">
        <v>28</v>
      </c>
      <c r="E132" t="s">
        <v>71</v>
      </c>
      <c r="F132" t="s">
        <v>68</v>
      </c>
      <c r="G132">
        <v>1130</v>
      </c>
      <c r="H132">
        <v>18</v>
      </c>
      <c r="I132">
        <v>1.1456242799758911</v>
      </c>
      <c r="J132">
        <v>0.93605196475982666</v>
      </c>
      <c r="K132">
        <v>87.426994323730469</v>
      </c>
      <c r="L132">
        <v>-0.20957227051258087</v>
      </c>
      <c r="M132">
        <v>8.114827424287796E-2</v>
      </c>
      <c r="N132">
        <v>6.5850424580276012E-3</v>
      </c>
      <c r="O132">
        <v>-0.3430493175983429</v>
      </c>
      <c r="P132">
        <v>-0.31356796622276306</v>
      </c>
      <c r="Q132">
        <v>-0.25212645530700684</v>
      </c>
      <c r="R132">
        <v>-0.20957227051258087</v>
      </c>
      <c r="S132">
        <v>-0.16701807081699371</v>
      </c>
      <c r="T132">
        <v>-0.10557657480239868</v>
      </c>
      <c r="U132">
        <v>-7.6095238327980042E-2</v>
      </c>
    </row>
    <row r="133" spans="1:21" x14ac:dyDescent="0.25">
      <c r="A133" t="s">
        <v>95</v>
      </c>
      <c r="B133" t="s">
        <v>91</v>
      </c>
      <c r="C133" t="s">
        <v>88</v>
      </c>
      <c r="D133" t="s">
        <v>83</v>
      </c>
      <c r="E133" t="s">
        <v>71</v>
      </c>
      <c r="F133" t="s">
        <v>68</v>
      </c>
      <c r="G133">
        <v>1130</v>
      </c>
      <c r="H133">
        <v>15</v>
      </c>
      <c r="I133">
        <v>1.3205875158309937</v>
      </c>
      <c r="J133">
        <v>1.0546548366546631</v>
      </c>
      <c r="K133">
        <v>91.50531005859375</v>
      </c>
      <c r="L133">
        <v>-0.26593267917633057</v>
      </c>
      <c r="M133">
        <v>0.13782285153865814</v>
      </c>
      <c r="N133">
        <v>1.8995137885212898E-2</v>
      </c>
      <c r="O133">
        <v>-0.49263110756874084</v>
      </c>
      <c r="P133">
        <v>-0.44255977869033813</v>
      </c>
      <c r="Q133">
        <v>-0.33820706605911255</v>
      </c>
      <c r="R133">
        <v>-0.26593267917633057</v>
      </c>
      <c r="S133">
        <v>-0.19365830719470978</v>
      </c>
      <c r="T133">
        <v>-8.9305587112903595E-2</v>
      </c>
      <c r="U133">
        <v>-3.9234261959791183E-2</v>
      </c>
    </row>
    <row r="134" spans="1:21" x14ac:dyDescent="0.25">
      <c r="A134" t="s">
        <v>95</v>
      </c>
      <c r="B134" t="s">
        <v>91</v>
      </c>
      <c r="C134" t="s">
        <v>88</v>
      </c>
      <c r="D134" t="s">
        <v>83</v>
      </c>
      <c r="E134" t="s">
        <v>71</v>
      </c>
      <c r="F134" t="s">
        <v>68</v>
      </c>
      <c r="G134">
        <v>1130</v>
      </c>
      <c r="H134">
        <v>17</v>
      </c>
      <c r="I134">
        <v>1.2400702238082886</v>
      </c>
      <c r="J134">
        <v>1.0077345371246338</v>
      </c>
      <c r="K134">
        <v>92.775222778320313</v>
      </c>
      <c r="L134">
        <v>-0.23233571648597717</v>
      </c>
      <c r="M134">
        <v>0.11017702519893646</v>
      </c>
      <c r="N134">
        <v>1.2138976715505123E-2</v>
      </c>
      <c r="O134">
        <v>-0.41356080770492554</v>
      </c>
      <c r="P134">
        <v>-0.37353324890136719</v>
      </c>
      <c r="Q134">
        <v>-0.29011261463165283</v>
      </c>
      <c r="R134">
        <v>-0.23233571648597717</v>
      </c>
      <c r="S134">
        <v>-0.17455883324146271</v>
      </c>
      <c r="T134">
        <v>-9.1138176620006561E-2</v>
      </c>
      <c r="U134">
        <v>-5.1110636442899704E-2</v>
      </c>
    </row>
    <row r="135" spans="1:21" x14ac:dyDescent="0.25">
      <c r="A135" t="s">
        <v>95</v>
      </c>
      <c r="B135" t="s">
        <v>91</v>
      </c>
      <c r="C135" t="s">
        <v>88</v>
      </c>
      <c r="D135" t="s">
        <v>83</v>
      </c>
      <c r="E135" t="s">
        <v>71</v>
      </c>
      <c r="F135" t="s">
        <v>68</v>
      </c>
      <c r="G135">
        <v>1130</v>
      </c>
      <c r="H135">
        <v>14</v>
      </c>
      <c r="I135">
        <v>1.1892074346542358</v>
      </c>
      <c r="J135">
        <v>1.0902611017227173</v>
      </c>
      <c r="K135">
        <v>94.197341918945313</v>
      </c>
      <c r="L135">
        <v>-9.894639253616333E-2</v>
      </c>
      <c r="M135">
        <v>0.10577321797609329</v>
      </c>
      <c r="N135">
        <v>1.118797343224287E-2</v>
      </c>
      <c r="O135">
        <v>-0.27292785048484802</v>
      </c>
      <c r="P135">
        <v>-0.2345002293586731</v>
      </c>
      <c r="Q135">
        <v>-0.15441392362117767</v>
      </c>
      <c r="R135">
        <v>-9.894639253616333E-2</v>
      </c>
      <c r="S135">
        <v>-4.3478861451148987E-2</v>
      </c>
      <c r="T135">
        <v>3.6607440561056137E-2</v>
      </c>
      <c r="U135">
        <v>7.5035065412521362E-2</v>
      </c>
    </row>
    <row r="136" spans="1:21" x14ac:dyDescent="0.25">
      <c r="A136" t="s">
        <v>95</v>
      </c>
      <c r="B136" t="s">
        <v>91</v>
      </c>
      <c r="C136" t="s">
        <v>88</v>
      </c>
      <c r="D136" t="s">
        <v>28</v>
      </c>
      <c r="E136" t="s">
        <v>71</v>
      </c>
      <c r="F136" t="s">
        <v>68</v>
      </c>
      <c r="G136">
        <v>1130</v>
      </c>
      <c r="H136">
        <v>2</v>
      </c>
      <c r="I136">
        <v>1.3433693647384644</v>
      </c>
      <c r="J136">
        <v>1.3242605924606323</v>
      </c>
      <c r="K136">
        <v>76.419471740722656</v>
      </c>
      <c r="L136">
        <v>-1.9108718261122704E-2</v>
      </c>
      <c r="M136">
        <v>5.9008855372667313E-2</v>
      </c>
      <c r="N136">
        <v>3.4820449072867632E-3</v>
      </c>
      <c r="O136">
        <v>-0.11616964638233185</v>
      </c>
      <c r="P136">
        <v>-9.4731606543064117E-2</v>
      </c>
      <c r="Q136">
        <v>-5.005299299955368E-2</v>
      </c>
      <c r="R136">
        <v>-1.9108718261122704E-2</v>
      </c>
      <c r="S136">
        <v>1.1835555545985699E-2</v>
      </c>
      <c r="T136">
        <v>5.6514173746109009E-2</v>
      </c>
      <c r="U136">
        <v>7.795221358537674E-2</v>
      </c>
    </row>
    <row r="137" spans="1:21" x14ac:dyDescent="0.25">
      <c r="A137" t="s">
        <v>95</v>
      </c>
      <c r="B137" t="s">
        <v>91</v>
      </c>
      <c r="C137" t="s">
        <v>88</v>
      </c>
      <c r="D137" t="s">
        <v>28</v>
      </c>
      <c r="E137" t="s">
        <v>71</v>
      </c>
      <c r="F137" t="s">
        <v>68</v>
      </c>
      <c r="G137">
        <v>1130</v>
      </c>
      <c r="H137">
        <v>17</v>
      </c>
      <c r="I137">
        <v>1.1982953548431396</v>
      </c>
      <c r="J137">
        <v>0.97272568941116333</v>
      </c>
      <c r="K137">
        <v>89.311286926269531</v>
      </c>
      <c r="L137">
        <v>-0.22556965053081512</v>
      </c>
      <c r="M137">
        <v>8.6448870599269867E-2</v>
      </c>
      <c r="N137">
        <v>7.4734073132276535E-3</v>
      </c>
      <c r="O137">
        <v>-0.3677653968334198</v>
      </c>
      <c r="P137">
        <v>-0.33635833859443665</v>
      </c>
      <c r="Q137">
        <v>-0.27090346813201904</v>
      </c>
      <c r="R137">
        <v>-0.22556965053081512</v>
      </c>
      <c r="S137">
        <v>-0.18023581802845001</v>
      </c>
      <c r="T137">
        <v>-0.1147809624671936</v>
      </c>
      <c r="U137">
        <v>-8.3373911678791046E-2</v>
      </c>
    </row>
    <row r="138" spans="1:21" x14ac:dyDescent="0.25">
      <c r="A138" t="s">
        <v>95</v>
      </c>
      <c r="B138" t="s">
        <v>91</v>
      </c>
      <c r="C138" t="s">
        <v>88</v>
      </c>
      <c r="D138" t="s">
        <v>28</v>
      </c>
      <c r="E138" t="s">
        <v>71</v>
      </c>
      <c r="F138" t="s">
        <v>68</v>
      </c>
      <c r="G138">
        <v>1130</v>
      </c>
      <c r="H138">
        <v>20</v>
      </c>
      <c r="I138">
        <v>1.5429695844650269</v>
      </c>
      <c r="J138">
        <v>1.4257898330688477</v>
      </c>
      <c r="K138">
        <v>84.307525634765625</v>
      </c>
      <c r="L138">
        <v>-0.1171797439455986</v>
      </c>
      <c r="M138">
        <v>7.8091539442539215E-2</v>
      </c>
      <c r="N138">
        <v>6.0982885770499706E-3</v>
      </c>
      <c r="O138">
        <v>-0.24562889337539673</v>
      </c>
      <c r="P138">
        <v>-0.21725808084011078</v>
      </c>
      <c r="Q138">
        <v>-0.15813098847866058</v>
      </c>
      <c r="R138">
        <v>-0.1171797439455986</v>
      </c>
      <c r="S138">
        <v>-7.6228499412536621E-2</v>
      </c>
      <c r="T138">
        <v>-1.7101408913731575E-2</v>
      </c>
      <c r="U138">
        <v>1.1269408278167248E-2</v>
      </c>
    </row>
    <row r="139" spans="1:21" x14ac:dyDescent="0.25">
      <c r="A139" t="s">
        <v>95</v>
      </c>
      <c r="B139" t="s">
        <v>91</v>
      </c>
      <c r="C139" t="s">
        <v>88</v>
      </c>
      <c r="D139" t="s">
        <v>82</v>
      </c>
      <c r="E139" t="s">
        <v>71</v>
      </c>
      <c r="F139" t="s">
        <v>68</v>
      </c>
      <c r="G139">
        <v>1130</v>
      </c>
      <c r="H139">
        <v>24</v>
      </c>
      <c r="I139">
        <v>1.4218469858169556</v>
      </c>
      <c r="J139">
        <v>1.4201167821884155</v>
      </c>
      <c r="K139">
        <v>74.232742309570313</v>
      </c>
      <c r="L139">
        <v>-1.7301145708188415E-3</v>
      </c>
      <c r="M139">
        <v>7.8177392482757568E-2</v>
      </c>
      <c r="N139">
        <v>6.1117047443985939E-3</v>
      </c>
      <c r="O139">
        <v>-0.13032048940658569</v>
      </c>
      <c r="P139">
        <v>-0.10191847383975983</v>
      </c>
      <c r="Q139">
        <v>-4.2726378887891769E-2</v>
      </c>
      <c r="R139">
        <v>-1.7301145708188415E-3</v>
      </c>
      <c r="S139">
        <v>3.9266150444746017E-2</v>
      </c>
      <c r="T139">
        <v>9.8458245396614075E-2</v>
      </c>
      <c r="U139">
        <v>0.12686024606227875</v>
      </c>
    </row>
    <row r="140" spans="1:21" x14ac:dyDescent="0.25">
      <c r="A140" t="s">
        <v>95</v>
      </c>
      <c r="B140" t="s">
        <v>91</v>
      </c>
      <c r="C140" t="s">
        <v>88</v>
      </c>
      <c r="D140" t="s">
        <v>84</v>
      </c>
      <c r="E140" t="s">
        <v>71</v>
      </c>
      <c r="F140" t="s">
        <v>68</v>
      </c>
      <c r="G140">
        <v>1130</v>
      </c>
      <c r="H140">
        <v>21</v>
      </c>
      <c r="I140">
        <v>1.6308196783065796</v>
      </c>
      <c r="J140">
        <v>1.4454247951507568</v>
      </c>
      <c r="K140">
        <v>81.43804931640625</v>
      </c>
      <c r="L140">
        <v>-0.18539488315582275</v>
      </c>
      <c r="M140">
        <v>0.11920145899057388</v>
      </c>
      <c r="N140">
        <v>1.4208988286554813E-2</v>
      </c>
      <c r="O140">
        <v>-0.38146382570266724</v>
      </c>
      <c r="P140">
        <v>-0.33815771341323853</v>
      </c>
      <c r="Q140">
        <v>-0.24790419638156891</v>
      </c>
      <c r="R140">
        <v>-0.18539488315582275</v>
      </c>
      <c r="S140">
        <v>-0.1228855773806572</v>
      </c>
      <c r="T140">
        <v>-3.2632067799568176E-2</v>
      </c>
      <c r="U140">
        <v>1.0674068704247475E-2</v>
      </c>
    </row>
    <row r="141" spans="1:21" x14ac:dyDescent="0.25">
      <c r="A141" t="s">
        <v>95</v>
      </c>
      <c r="B141" t="s">
        <v>91</v>
      </c>
      <c r="C141" t="s">
        <v>88</v>
      </c>
      <c r="D141" t="s">
        <v>84</v>
      </c>
      <c r="E141" t="s">
        <v>71</v>
      </c>
      <c r="F141" t="s">
        <v>68</v>
      </c>
      <c r="G141">
        <v>1130</v>
      </c>
      <c r="H141">
        <v>12</v>
      </c>
      <c r="I141">
        <v>1.1389503479003906</v>
      </c>
      <c r="J141">
        <v>0.9941902756690979</v>
      </c>
      <c r="K141">
        <v>87.5177001953125</v>
      </c>
      <c r="L141">
        <v>-0.1447601318359375</v>
      </c>
      <c r="M141">
        <v>0.11997329443693161</v>
      </c>
      <c r="N141">
        <v>1.4393591322004795E-2</v>
      </c>
      <c r="O141">
        <v>-0.3420986533164978</v>
      </c>
      <c r="P141">
        <v>-0.29851210117340088</v>
      </c>
      <c r="Q141">
        <v>-0.20767419040203094</v>
      </c>
      <c r="R141">
        <v>-0.1447601318359375</v>
      </c>
      <c r="S141">
        <v>-8.1846073269844055E-2</v>
      </c>
      <c r="T141">
        <v>8.9918319135904312E-3</v>
      </c>
      <c r="U141">
        <v>5.2578378468751907E-2</v>
      </c>
    </row>
    <row r="142" spans="1:21" x14ac:dyDescent="0.25">
      <c r="A142" t="s">
        <v>95</v>
      </c>
      <c r="B142" t="s">
        <v>91</v>
      </c>
      <c r="C142" t="s">
        <v>88</v>
      </c>
      <c r="D142" t="s">
        <v>28</v>
      </c>
      <c r="E142" t="s">
        <v>71</v>
      </c>
      <c r="F142" t="s">
        <v>68</v>
      </c>
      <c r="G142">
        <v>1130</v>
      </c>
      <c r="H142">
        <v>24</v>
      </c>
      <c r="I142">
        <v>1.4044002294540405</v>
      </c>
      <c r="J142">
        <v>1.3915524482727051</v>
      </c>
      <c r="K142">
        <v>78.0389404296875</v>
      </c>
      <c r="L142">
        <v>-1.2847814708948135E-2</v>
      </c>
      <c r="M142">
        <v>6.790141761302948E-2</v>
      </c>
      <c r="N142">
        <v>4.6106027439236641E-3</v>
      </c>
      <c r="O142">
        <v>-0.12453570961952209</v>
      </c>
      <c r="P142">
        <v>-9.9866986274719238E-2</v>
      </c>
      <c r="Q142">
        <v>-4.8455353826284409E-2</v>
      </c>
      <c r="R142">
        <v>-1.2847814708948135E-2</v>
      </c>
      <c r="S142">
        <v>2.2759724408388138E-2</v>
      </c>
      <c r="T142">
        <v>7.4171356856822968E-2</v>
      </c>
      <c r="U142">
        <v>9.8840080201625824E-2</v>
      </c>
    </row>
    <row r="143" spans="1:21" x14ac:dyDescent="0.25">
      <c r="A143" t="s">
        <v>95</v>
      </c>
      <c r="B143" t="s">
        <v>91</v>
      </c>
      <c r="C143" t="s">
        <v>88</v>
      </c>
      <c r="D143" t="s">
        <v>81</v>
      </c>
      <c r="E143" t="s">
        <v>71</v>
      </c>
      <c r="F143" t="s">
        <v>68</v>
      </c>
      <c r="G143">
        <v>1130</v>
      </c>
      <c r="H143">
        <v>17</v>
      </c>
      <c r="I143">
        <v>1.2470078468322754</v>
      </c>
      <c r="J143">
        <v>0.97555750608444214</v>
      </c>
      <c r="K143">
        <v>90.224777221679688</v>
      </c>
      <c r="L143">
        <v>-0.27145034074783325</v>
      </c>
      <c r="M143">
        <v>0.12085414677858353</v>
      </c>
      <c r="N143">
        <v>1.4605725184082985E-2</v>
      </c>
      <c r="O143">
        <v>-0.47023773193359375</v>
      </c>
      <c r="P143">
        <v>-0.42633116245269775</v>
      </c>
      <c r="Q143">
        <v>-0.33482632040977478</v>
      </c>
      <c r="R143">
        <v>-0.27145034074783325</v>
      </c>
      <c r="S143">
        <v>-0.20807436108589172</v>
      </c>
      <c r="T143">
        <v>-0.11656951904296875</v>
      </c>
      <c r="U143">
        <v>-7.2662957012653351E-2</v>
      </c>
    </row>
    <row r="144" spans="1:21" x14ac:dyDescent="0.25">
      <c r="A144" t="s">
        <v>95</v>
      </c>
      <c r="B144" t="s">
        <v>91</v>
      </c>
      <c r="C144" t="s">
        <v>88</v>
      </c>
      <c r="D144" t="s">
        <v>83</v>
      </c>
      <c r="E144" t="s">
        <v>71</v>
      </c>
      <c r="F144" t="s">
        <v>68</v>
      </c>
      <c r="G144">
        <v>1130</v>
      </c>
      <c r="H144">
        <v>13</v>
      </c>
      <c r="I144">
        <v>1.177270770072937</v>
      </c>
      <c r="J144">
        <v>1.113853931427002</v>
      </c>
      <c r="K144">
        <v>94.118583679199219</v>
      </c>
      <c r="L144">
        <v>-6.3416816294193268E-2</v>
      </c>
      <c r="M144">
        <v>0.13274312019348145</v>
      </c>
      <c r="N144">
        <v>1.7620736733078957E-2</v>
      </c>
      <c r="O144">
        <v>-0.2817598283290863</v>
      </c>
      <c r="P144">
        <v>-0.23353396356105804</v>
      </c>
      <c r="Q144">
        <v>-0.13302737474441528</v>
      </c>
      <c r="R144">
        <v>-6.3416816294193268E-2</v>
      </c>
      <c r="S144">
        <v>6.1937440186738968E-3</v>
      </c>
      <c r="T144">
        <v>0.10670033842325211</v>
      </c>
      <c r="U144">
        <v>0.15492618083953857</v>
      </c>
    </row>
    <row r="145" spans="1:21" x14ac:dyDescent="0.25">
      <c r="A145" t="s">
        <v>95</v>
      </c>
      <c r="B145" t="s">
        <v>91</v>
      </c>
      <c r="C145" t="s">
        <v>88</v>
      </c>
      <c r="D145" t="s">
        <v>82</v>
      </c>
      <c r="E145" t="s">
        <v>71</v>
      </c>
      <c r="F145" t="s">
        <v>68</v>
      </c>
      <c r="G145">
        <v>1130</v>
      </c>
      <c r="H145">
        <v>19</v>
      </c>
      <c r="I145">
        <v>1.1250355243682861</v>
      </c>
      <c r="J145">
        <v>0.98234599828720093</v>
      </c>
      <c r="K145">
        <v>85.795578002929688</v>
      </c>
      <c r="L145">
        <v>-0.14268946647644043</v>
      </c>
      <c r="M145">
        <v>9.3789577484130859E-2</v>
      </c>
      <c r="N145">
        <v>8.7964851409196854E-3</v>
      </c>
      <c r="O145">
        <v>-0.29695957899093628</v>
      </c>
      <c r="P145">
        <v>-0.26288565993309021</v>
      </c>
      <c r="Q145">
        <v>-0.19187277555465698</v>
      </c>
      <c r="R145">
        <v>-0.14268946647644043</v>
      </c>
      <c r="S145">
        <v>-9.3506164848804474E-2</v>
      </c>
      <c r="T145">
        <v>-2.2493286058306694E-2</v>
      </c>
      <c r="U145">
        <v>1.1580660007894039E-2</v>
      </c>
    </row>
    <row r="146" spans="1:21" x14ac:dyDescent="0.25">
      <c r="A146" t="s">
        <v>95</v>
      </c>
      <c r="B146" t="s">
        <v>91</v>
      </c>
      <c r="C146" t="s">
        <v>88</v>
      </c>
      <c r="D146" t="s">
        <v>84</v>
      </c>
      <c r="E146" t="s">
        <v>71</v>
      </c>
      <c r="F146" t="s">
        <v>68</v>
      </c>
      <c r="G146">
        <v>1130</v>
      </c>
      <c r="H146">
        <v>23</v>
      </c>
      <c r="I146">
        <v>1.49781334400177</v>
      </c>
      <c r="J146">
        <v>1.4196990728378296</v>
      </c>
      <c r="K146">
        <v>81.132743835449219</v>
      </c>
      <c r="L146">
        <v>-7.811417430639267E-2</v>
      </c>
      <c r="M146">
        <v>8.4595359861850739E-2</v>
      </c>
      <c r="N146">
        <v>7.1563748642802238E-3</v>
      </c>
      <c r="O146">
        <v>-0.21726116538047791</v>
      </c>
      <c r="P146">
        <v>-0.18652749061584473</v>
      </c>
      <c r="Q146">
        <v>-0.12247602641582489</v>
      </c>
      <c r="R146">
        <v>-7.811417430639267E-2</v>
      </c>
      <c r="S146">
        <v>-3.3752325922250748E-2</v>
      </c>
      <c r="T146">
        <v>3.0299142003059387E-2</v>
      </c>
      <c r="U146">
        <v>6.1032809317111969E-2</v>
      </c>
    </row>
    <row r="147" spans="1:21" x14ac:dyDescent="0.25">
      <c r="A147" t="s">
        <v>95</v>
      </c>
      <c r="B147" t="s">
        <v>91</v>
      </c>
      <c r="C147" t="s">
        <v>88</v>
      </c>
      <c r="D147" t="s">
        <v>82</v>
      </c>
      <c r="E147" t="s">
        <v>71</v>
      </c>
      <c r="F147" t="s">
        <v>68</v>
      </c>
      <c r="G147">
        <v>1130</v>
      </c>
      <c r="H147">
        <v>5</v>
      </c>
      <c r="I147">
        <v>1.3469563722610474</v>
      </c>
      <c r="J147">
        <v>1.2621335983276367</v>
      </c>
      <c r="K147">
        <v>73.011505126953125</v>
      </c>
      <c r="L147">
        <v>-8.4822729229927063E-2</v>
      </c>
      <c r="M147">
        <v>6.5214268863201141E-2</v>
      </c>
      <c r="N147">
        <v>4.2529008351266384E-3</v>
      </c>
      <c r="O147">
        <v>-0.19209066033363342</v>
      </c>
      <c r="P147">
        <v>-0.1683981716632843</v>
      </c>
      <c r="Q147">
        <v>-0.11902112513780594</v>
      </c>
      <c r="R147">
        <v>-8.4822729229927063E-2</v>
      </c>
      <c r="S147">
        <v>-5.0624333322048187E-2</v>
      </c>
      <c r="T147">
        <v>-1.247280859388411E-3</v>
      </c>
      <c r="U147">
        <v>2.2445198148488998E-2</v>
      </c>
    </row>
    <row r="148" spans="1:21" x14ac:dyDescent="0.25">
      <c r="A148" t="s">
        <v>95</v>
      </c>
      <c r="B148" t="s">
        <v>91</v>
      </c>
      <c r="C148" t="s">
        <v>88</v>
      </c>
      <c r="D148" t="s">
        <v>28</v>
      </c>
      <c r="E148" t="s">
        <v>71</v>
      </c>
      <c r="F148" t="s">
        <v>68</v>
      </c>
      <c r="G148">
        <v>1130</v>
      </c>
      <c r="H148">
        <v>8</v>
      </c>
      <c r="I148">
        <v>0.90405267477035522</v>
      </c>
      <c r="J148">
        <v>0.86472702026367188</v>
      </c>
      <c r="K148">
        <v>80.120132446289063</v>
      </c>
      <c r="L148">
        <v>-3.9325691759586334E-2</v>
      </c>
      <c r="M148">
        <v>7.3784217238426208E-2</v>
      </c>
      <c r="N148">
        <v>5.4441108368337154E-3</v>
      </c>
      <c r="O148">
        <v>-0.16068993508815765</v>
      </c>
      <c r="P148">
        <v>-0.13388396799564362</v>
      </c>
      <c r="Q148">
        <v>-7.8018173575401306E-2</v>
      </c>
      <c r="R148">
        <v>-3.9325691759586334E-2</v>
      </c>
      <c r="S148">
        <v>-6.3321040943264961E-4</v>
      </c>
      <c r="T148">
        <v>5.5232588201761246E-2</v>
      </c>
      <c r="U148">
        <v>8.2038544118404388E-2</v>
      </c>
    </row>
    <row r="149" spans="1:21" x14ac:dyDescent="0.25">
      <c r="A149" t="s">
        <v>95</v>
      </c>
      <c r="B149" t="s">
        <v>91</v>
      </c>
      <c r="C149" t="s">
        <v>88</v>
      </c>
      <c r="D149" t="s">
        <v>28</v>
      </c>
      <c r="E149" t="s">
        <v>71</v>
      </c>
      <c r="F149" t="s">
        <v>68</v>
      </c>
      <c r="G149">
        <v>1130</v>
      </c>
      <c r="H149">
        <v>3</v>
      </c>
      <c r="I149">
        <v>1.3134812116622925</v>
      </c>
      <c r="J149">
        <v>1.2979642152786255</v>
      </c>
      <c r="K149">
        <v>76.020355224609375</v>
      </c>
      <c r="L149">
        <v>-1.5517088584601879E-2</v>
      </c>
      <c r="M149">
        <v>6.099189817905426E-2</v>
      </c>
      <c r="N149">
        <v>3.7200115621089935E-3</v>
      </c>
      <c r="O149">
        <v>-0.11583983153104782</v>
      </c>
      <c r="P149">
        <v>-9.3681350350379944E-2</v>
      </c>
      <c r="Q149">
        <v>-4.7501269727945328E-2</v>
      </c>
      <c r="R149">
        <v>-1.5517088584601879E-2</v>
      </c>
      <c r="S149">
        <v>1.6467094421386719E-2</v>
      </c>
      <c r="T149">
        <v>6.2647171318531036E-2</v>
      </c>
      <c r="U149">
        <v>8.480565994977951E-2</v>
      </c>
    </row>
    <row r="150" spans="1:21" x14ac:dyDescent="0.25">
      <c r="A150" t="s">
        <v>95</v>
      </c>
      <c r="B150" t="s">
        <v>91</v>
      </c>
      <c r="C150" t="s">
        <v>88</v>
      </c>
      <c r="D150" t="s">
        <v>83</v>
      </c>
      <c r="E150" t="s">
        <v>71</v>
      </c>
      <c r="F150" t="s">
        <v>68</v>
      </c>
      <c r="G150">
        <v>1130</v>
      </c>
      <c r="H150">
        <v>23</v>
      </c>
      <c r="I150">
        <v>1.5120669603347778</v>
      </c>
      <c r="J150">
        <v>1.3738052845001221</v>
      </c>
      <c r="K150">
        <v>79.437171936035156</v>
      </c>
      <c r="L150">
        <v>-0.13826166093349457</v>
      </c>
      <c r="M150">
        <v>0.1126566156744957</v>
      </c>
      <c r="N150">
        <v>1.2691512703895569E-2</v>
      </c>
      <c r="O150">
        <v>-0.32356530427932739</v>
      </c>
      <c r="P150">
        <v>-0.28263691067695618</v>
      </c>
      <c r="Q150">
        <v>-0.19733884930610657</v>
      </c>
      <c r="R150">
        <v>-0.13826166093349457</v>
      </c>
      <c r="S150">
        <v>-7.9184472560882568E-2</v>
      </c>
      <c r="T150">
        <v>6.1136013828217983E-3</v>
      </c>
      <c r="U150">
        <v>4.7041982412338257E-2</v>
      </c>
    </row>
    <row r="151" spans="1:21" x14ac:dyDescent="0.25">
      <c r="A151" t="s">
        <v>95</v>
      </c>
      <c r="B151" t="s">
        <v>91</v>
      </c>
      <c r="C151" t="s">
        <v>88</v>
      </c>
      <c r="D151" t="s">
        <v>28</v>
      </c>
      <c r="E151" t="s">
        <v>71</v>
      </c>
      <c r="F151" t="s">
        <v>68</v>
      </c>
      <c r="G151">
        <v>1130</v>
      </c>
      <c r="H151">
        <v>19</v>
      </c>
      <c r="I151">
        <v>1.229924201965332</v>
      </c>
      <c r="J151">
        <v>1.0037082433700562</v>
      </c>
      <c r="K151">
        <v>85.95928955078125</v>
      </c>
      <c r="L151">
        <v>-0.22621595859527588</v>
      </c>
      <c r="M151">
        <v>8.4354758262634277E-2</v>
      </c>
      <c r="N151">
        <v>7.1157254278659821E-3</v>
      </c>
      <c r="O151">
        <v>-0.36496719717979431</v>
      </c>
      <c r="P151">
        <v>-0.33432093262672424</v>
      </c>
      <c r="Q151">
        <v>-0.27045163512229919</v>
      </c>
      <c r="R151">
        <v>-0.22621595859527588</v>
      </c>
      <c r="S151">
        <v>-0.18198028206825256</v>
      </c>
      <c r="T151">
        <v>-0.11811098456382751</v>
      </c>
      <c r="U151">
        <v>-8.7464727461338043E-2</v>
      </c>
    </row>
    <row r="152" spans="1:21" x14ac:dyDescent="0.25">
      <c r="A152" t="s">
        <v>95</v>
      </c>
      <c r="B152" t="s">
        <v>91</v>
      </c>
      <c r="C152" t="s">
        <v>88</v>
      </c>
      <c r="D152" t="s">
        <v>81</v>
      </c>
      <c r="E152" t="s">
        <v>71</v>
      </c>
      <c r="F152" t="s">
        <v>68</v>
      </c>
      <c r="G152">
        <v>1130</v>
      </c>
      <c r="H152">
        <v>14</v>
      </c>
      <c r="I152">
        <v>1.2402127981185913</v>
      </c>
      <c r="J152">
        <v>1.0308716297149658</v>
      </c>
      <c r="K152">
        <v>93.823005676269531</v>
      </c>
      <c r="L152">
        <v>-0.20934116840362549</v>
      </c>
      <c r="M152">
        <v>9.0694479644298553E-2</v>
      </c>
      <c r="N152">
        <v>8.2254884764552116E-3</v>
      </c>
      <c r="O152">
        <v>-0.35852029919624329</v>
      </c>
      <c r="P152">
        <v>-0.32557082176208496</v>
      </c>
      <c r="Q152">
        <v>-0.25690141320228577</v>
      </c>
      <c r="R152">
        <v>-0.20934116840362549</v>
      </c>
      <c r="S152">
        <v>-0.1617809385061264</v>
      </c>
      <c r="T152">
        <v>-9.3111515045166016E-2</v>
      </c>
      <c r="U152">
        <v>-6.0162026435136795E-2</v>
      </c>
    </row>
    <row r="153" spans="1:21" x14ac:dyDescent="0.25">
      <c r="A153" t="s">
        <v>95</v>
      </c>
      <c r="B153" t="s">
        <v>91</v>
      </c>
      <c r="C153" t="s">
        <v>88</v>
      </c>
      <c r="D153" t="s">
        <v>83</v>
      </c>
      <c r="E153" t="s">
        <v>71</v>
      </c>
      <c r="F153" t="s">
        <v>68</v>
      </c>
      <c r="G153">
        <v>1130</v>
      </c>
      <c r="H153">
        <v>9</v>
      </c>
      <c r="I153">
        <v>0.9224773645401001</v>
      </c>
      <c r="J153">
        <v>0.91906195878982544</v>
      </c>
      <c r="K153">
        <v>89.045135498046875</v>
      </c>
      <c r="L153">
        <v>-3.4154357854276896E-3</v>
      </c>
      <c r="M153">
        <v>9.1937385499477386E-2</v>
      </c>
      <c r="N153">
        <v>8.4524825215339661E-3</v>
      </c>
      <c r="O153">
        <v>-0.15463897585868835</v>
      </c>
      <c r="P153">
        <v>-0.12123793363571167</v>
      </c>
      <c r="Q153">
        <v>-5.1627449691295624E-2</v>
      </c>
      <c r="R153">
        <v>-3.4154357854276896E-3</v>
      </c>
      <c r="S153">
        <v>4.4796574860811234E-2</v>
      </c>
      <c r="T153">
        <v>0.11440706253051758</v>
      </c>
      <c r="U153">
        <v>0.14780810475349426</v>
      </c>
    </row>
    <row r="154" spans="1:21" x14ac:dyDescent="0.25">
      <c r="A154" t="s">
        <v>95</v>
      </c>
      <c r="B154" t="s">
        <v>91</v>
      </c>
      <c r="C154" t="s">
        <v>88</v>
      </c>
      <c r="D154" t="s">
        <v>82</v>
      </c>
      <c r="E154" t="s">
        <v>71</v>
      </c>
      <c r="F154" t="s">
        <v>68</v>
      </c>
      <c r="G154">
        <v>1130</v>
      </c>
      <c r="H154">
        <v>7</v>
      </c>
      <c r="I154">
        <v>1.0402997732162476</v>
      </c>
      <c r="J154">
        <v>1.0306769609451294</v>
      </c>
      <c r="K154">
        <v>72.400001525878906</v>
      </c>
      <c r="L154">
        <v>-9.6228308975696564E-3</v>
      </c>
      <c r="M154">
        <v>8.2362852990627289E-2</v>
      </c>
      <c r="N154">
        <v>6.7836395464837551E-3</v>
      </c>
      <c r="O154">
        <v>-0.14509767293930054</v>
      </c>
      <c r="P154">
        <v>-0.11517507582902908</v>
      </c>
      <c r="Q154">
        <v>-5.2813954651355743E-2</v>
      </c>
      <c r="R154">
        <v>-9.6228308975696564E-3</v>
      </c>
      <c r="S154">
        <v>3.3568292856216431E-2</v>
      </c>
      <c r="T154">
        <v>9.5929414033889771E-2</v>
      </c>
      <c r="U154">
        <v>0.12585200369358063</v>
      </c>
    </row>
    <row r="155" spans="1:21" x14ac:dyDescent="0.25">
      <c r="A155" t="s">
        <v>95</v>
      </c>
      <c r="B155" t="s">
        <v>91</v>
      </c>
      <c r="C155" t="s">
        <v>88</v>
      </c>
      <c r="D155" t="s">
        <v>82</v>
      </c>
      <c r="E155" t="s">
        <v>71</v>
      </c>
      <c r="F155" t="s">
        <v>68</v>
      </c>
      <c r="G155">
        <v>1130</v>
      </c>
      <c r="H155">
        <v>12</v>
      </c>
      <c r="I155">
        <v>1.1297744512557983</v>
      </c>
      <c r="J155">
        <v>0.97925221920013428</v>
      </c>
      <c r="K155">
        <v>92.49822998046875</v>
      </c>
      <c r="L155">
        <v>-0.15052224695682526</v>
      </c>
      <c r="M155">
        <v>0.11547056585550308</v>
      </c>
      <c r="N155">
        <v>1.3333451934158802E-2</v>
      </c>
      <c r="O155">
        <v>-0.34045442938804626</v>
      </c>
      <c r="P155">
        <v>-0.29850372672080994</v>
      </c>
      <c r="Q155">
        <v>-0.2110750675201416</v>
      </c>
      <c r="R155">
        <v>-0.15052224695682526</v>
      </c>
      <c r="S155">
        <v>-8.9969426393508911E-2</v>
      </c>
      <c r="T155">
        <v>-2.5407625362277031E-3</v>
      </c>
      <c r="U155">
        <v>3.9409931749105453E-2</v>
      </c>
    </row>
    <row r="156" spans="1:21" x14ac:dyDescent="0.25">
      <c r="A156" t="s">
        <v>95</v>
      </c>
      <c r="B156" t="s">
        <v>91</v>
      </c>
      <c r="C156" t="s">
        <v>88</v>
      </c>
      <c r="D156" t="s">
        <v>82</v>
      </c>
      <c r="E156" t="s">
        <v>71</v>
      </c>
      <c r="F156" t="s">
        <v>68</v>
      </c>
      <c r="G156">
        <v>1130</v>
      </c>
      <c r="H156">
        <v>10</v>
      </c>
      <c r="I156">
        <v>1.1317181587219238</v>
      </c>
      <c r="J156">
        <v>0.91470086574554443</v>
      </c>
      <c r="K156">
        <v>85.98052978515625</v>
      </c>
      <c r="L156">
        <v>-0.21701724827289581</v>
      </c>
      <c r="M156">
        <v>9.6328780055046082E-2</v>
      </c>
      <c r="N156">
        <v>9.2792334035038948E-3</v>
      </c>
      <c r="O156">
        <v>-0.37546399235725403</v>
      </c>
      <c r="P156">
        <v>-0.34046754240989685</v>
      </c>
      <c r="Q156">
        <v>-0.2675321102142334</v>
      </c>
      <c r="R156">
        <v>-0.21701724827289581</v>
      </c>
      <c r="S156">
        <v>-0.16650238633155823</v>
      </c>
      <c r="T156">
        <v>-9.3566946685314178E-2</v>
      </c>
      <c r="U156">
        <v>-5.8570504188537598E-2</v>
      </c>
    </row>
    <row r="157" spans="1:21" x14ac:dyDescent="0.25">
      <c r="A157" t="s">
        <v>95</v>
      </c>
      <c r="B157" t="s">
        <v>91</v>
      </c>
      <c r="C157" t="s">
        <v>88</v>
      </c>
      <c r="D157" t="s">
        <v>82</v>
      </c>
      <c r="E157" t="s">
        <v>71</v>
      </c>
      <c r="F157" t="s">
        <v>68</v>
      </c>
      <c r="G157">
        <v>1130</v>
      </c>
      <c r="H157">
        <v>20</v>
      </c>
      <c r="I157">
        <v>1.4008076190948486</v>
      </c>
      <c r="J157">
        <v>1.359163761138916</v>
      </c>
      <c r="K157">
        <v>80.300888061523438</v>
      </c>
      <c r="L157">
        <v>-4.1643876582384109E-2</v>
      </c>
      <c r="M157">
        <v>0.10310396552085876</v>
      </c>
      <c r="N157">
        <v>1.0630427859723568E-2</v>
      </c>
      <c r="O157">
        <v>-0.21123480796813965</v>
      </c>
      <c r="P157">
        <v>-0.17377692461013794</v>
      </c>
      <c r="Q157">
        <v>-9.5711648464202881E-2</v>
      </c>
      <c r="R157">
        <v>-4.1643876582384109E-2</v>
      </c>
      <c r="S157">
        <v>1.2423896230757236E-2</v>
      </c>
      <c r="T157">
        <v>9.048917144536972E-2</v>
      </c>
      <c r="U157">
        <v>0.12794706225395203</v>
      </c>
    </row>
    <row r="158" spans="1:21" x14ac:dyDescent="0.25">
      <c r="A158" t="s">
        <v>95</v>
      </c>
      <c r="B158" t="s">
        <v>91</v>
      </c>
      <c r="C158" t="s">
        <v>88</v>
      </c>
      <c r="D158" t="s">
        <v>28</v>
      </c>
      <c r="E158" t="s">
        <v>71</v>
      </c>
      <c r="F158" t="s">
        <v>68</v>
      </c>
      <c r="G158">
        <v>1130</v>
      </c>
      <c r="H158">
        <v>15</v>
      </c>
      <c r="I158">
        <v>1.2720732688903809</v>
      </c>
      <c r="J158">
        <v>1.0144513845443726</v>
      </c>
      <c r="K158">
        <v>90.567916870117188</v>
      </c>
      <c r="L158">
        <v>-0.25762194395065308</v>
      </c>
      <c r="M158">
        <v>8.6658865213394165E-2</v>
      </c>
      <c r="N158">
        <v>7.5097586959600449E-3</v>
      </c>
      <c r="O158">
        <v>-0.40016308426856995</v>
      </c>
      <c r="P158">
        <v>-0.36867976188659668</v>
      </c>
      <c r="Q158">
        <v>-0.30306589603424072</v>
      </c>
      <c r="R158">
        <v>-0.25762194395065308</v>
      </c>
      <c r="S158">
        <v>-0.21217799186706543</v>
      </c>
      <c r="T158">
        <v>-0.14656414091587067</v>
      </c>
      <c r="U158">
        <v>-0.11508079618215561</v>
      </c>
    </row>
    <row r="159" spans="1:21" x14ac:dyDescent="0.25">
      <c r="A159" t="s">
        <v>95</v>
      </c>
      <c r="B159" t="s">
        <v>91</v>
      </c>
      <c r="C159" t="s">
        <v>88</v>
      </c>
      <c r="D159" t="s">
        <v>84</v>
      </c>
      <c r="E159" t="s">
        <v>71</v>
      </c>
      <c r="F159" t="s">
        <v>68</v>
      </c>
      <c r="G159">
        <v>1130</v>
      </c>
      <c r="H159">
        <v>9</v>
      </c>
      <c r="I159">
        <v>0.91492974758148193</v>
      </c>
      <c r="J159">
        <v>0.88773894309997559</v>
      </c>
      <c r="K159">
        <v>80.346015930175781</v>
      </c>
      <c r="L159">
        <v>-2.7190782129764557E-2</v>
      </c>
      <c r="M159">
        <v>9.3686044216156006E-2</v>
      </c>
      <c r="N159">
        <v>8.7770745158195496E-3</v>
      </c>
      <c r="O159">
        <v>-0.18129061162471771</v>
      </c>
      <c r="P159">
        <v>-0.14725427329540253</v>
      </c>
      <c r="Q159">
        <v>-7.6319791376590729E-2</v>
      </c>
      <c r="R159">
        <v>-2.7190782129764557E-2</v>
      </c>
      <c r="S159">
        <v>2.1938227117061615E-2</v>
      </c>
      <c r="T159">
        <v>9.287271648645401E-2</v>
      </c>
      <c r="U159">
        <v>0.1269090473651886</v>
      </c>
    </row>
    <row r="160" spans="1:21" x14ac:dyDescent="0.25">
      <c r="A160" t="s">
        <v>95</v>
      </c>
      <c r="B160" t="s">
        <v>91</v>
      </c>
      <c r="C160" t="s">
        <v>88</v>
      </c>
      <c r="D160" t="s">
        <v>82</v>
      </c>
      <c r="E160" t="s">
        <v>71</v>
      </c>
      <c r="F160" t="s">
        <v>68</v>
      </c>
      <c r="G160">
        <v>1130</v>
      </c>
      <c r="H160">
        <v>9</v>
      </c>
      <c r="I160">
        <v>1.0446188449859619</v>
      </c>
      <c r="J160">
        <v>0.8316805362701416</v>
      </c>
      <c r="K160">
        <v>81.927436828613281</v>
      </c>
      <c r="L160">
        <v>-0.21293836832046509</v>
      </c>
      <c r="M160">
        <v>8.9089818298816681E-2</v>
      </c>
      <c r="N160">
        <v>7.9369954764842987E-3</v>
      </c>
      <c r="O160">
        <v>-0.35947808623313904</v>
      </c>
      <c r="P160">
        <v>-0.32711157202720642</v>
      </c>
      <c r="Q160">
        <v>-0.2596571147441864</v>
      </c>
      <c r="R160">
        <v>-0.21293836832046509</v>
      </c>
      <c r="S160">
        <v>-0.16621962189674377</v>
      </c>
      <c r="T160">
        <v>-9.8765172064304352E-2</v>
      </c>
      <c r="U160">
        <v>-6.6398657858371735E-2</v>
      </c>
    </row>
    <row r="161" spans="1:21" x14ac:dyDescent="0.25">
      <c r="A161" t="s">
        <v>95</v>
      </c>
      <c r="B161" t="s">
        <v>91</v>
      </c>
      <c r="C161" t="s">
        <v>88</v>
      </c>
      <c r="D161" t="s">
        <v>28</v>
      </c>
      <c r="E161" t="s">
        <v>71</v>
      </c>
      <c r="F161" t="s">
        <v>68</v>
      </c>
      <c r="G161">
        <v>1130</v>
      </c>
      <c r="H161">
        <v>4</v>
      </c>
      <c r="I161">
        <v>1.2984987497329712</v>
      </c>
      <c r="J161">
        <v>1.2895703315734863</v>
      </c>
      <c r="K161">
        <v>76.158851623535156</v>
      </c>
      <c r="L161">
        <v>-8.9284172281622887E-3</v>
      </c>
      <c r="M161">
        <v>5.9489112347364426E-2</v>
      </c>
      <c r="N161">
        <v>3.5389545373618603E-3</v>
      </c>
      <c r="O161">
        <v>-0.1067792996764183</v>
      </c>
      <c r="P161">
        <v>-8.5166782140731812E-2</v>
      </c>
      <c r="Q161">
        <v>-4.0124539285898209E-2</v>
      </c>
      <c r="R161">
        <v>-8.9284172281622887E-3</v>
      </c>
      <c r="S161">
        <v>2.2267702966928482E-2</v>
      </c>
      <c r="T161">
        <v>6.7309945821762085E-2</v>
      </c>
      <c r="U161">
        <v>8.8922463357448578E-2</v>
      </c>
    </row>
    <row r="162" spans="1:21" x14ac:dyDescent="0.25">
      <c r="A162" t="s">
        <v>95</v>
      </c>
      <c r="B162" t="s">
        <v>91</v>
      </c>
      <c r="C162" t="s">
        <v>88</v>
      </c>
      <c r="D162" t="s">
        <v>81</v>
      </c>
      <c r="E162" t="s">
        <v>71</v>
      </c>
      <c r="F162" t="s">
        <v>68</v>
      </c>
      <c r="G162">
        <v>1130</v>
      </c>
      <c r="H162">
        <v>5</v>
      </c>
      <c r="I162">
        <v>1.3387236595153809</v>
      </c>
      <c r="J162">
        <v>1.276004433631897</v>
      </c>
      <c r="K162">
        <v>77.270797729492187</v>
      </c>
      <c r="L162">
        <v>-6.2719263136386871E-2</v>
      </c>
      <c r="M162">
        <v>6.4164422452449799E-2</v>
      </c>
      <c r="N162">
        <v>4.1170730255544186E-3</v>
      </c>
      <c r="O162">
        <v>-0.1682603508234024</v>
      </c>
      <c r="P162">
        <v>-0.14494927227497101</v>
      </c>
      <c r="Q162">
        <v>-9.6367120742797852E-2</v>
      </c>
      <c r="R162">
        <v>-6.2719263136386871E-2</v>
      </c>
      <c r="S162">
        <v>-2.907140739262104E-2</v>
      </c>
      <c r="T162">
        <v>1.9510753452777863E-2</v>
      </c>
      <c r="U162">
        <v>4.2821820825338364E-2</v>
      </c>
    </row>
    <row r="163" spans="1:21" x14ac:dyDescent="0.25">
      <c r="A163" t="s">
        <v>95</v>
      </c>
      <c r="B163" t="s">
        <v>91</v>
      </c>
      <c r="C163" t="s">
        <v>88</v>
      </c>
      <c r="D163" t="s">
        <v>84</v>
      </c>
      <c r="E163" t="s">
        <v>71</v>
      </c>
      <c r="F163" t="s">
        <v>68</v>
      </c>
      <c r="G163">
        <v>1130</v>
      </c>
      <c r="H163">
        <v>13</v>
      </c>
      <c r="I163">
        <v>1.1609278917312622</v>
      </c>
      <c r="J163">
        <v>1.0149027109146118</v>
      </c>
      <c r="K163">
        <v>88.919471740722656</v>
      </c>
      <c r="L163">
        <v>-0.14602525532245636</v>
      </c>
      <c r="M163">
        <v>0.12530131638050079</v>
      </c>
      <c r="N163">
        <v>1.5700420364737511E-2</v>
      </c>
      <c r="O163">
        <v>-0.35212758183479309</v>
      </c>
      <c r="P163">
        <v>-0.30660533905029297</v>
      </c>
      <c r="Q163">
        <v>-0.21173332631587982</v>
      </c>
      <c r="R163">
        <v>-0.14602525532245636</v>
      </c>
      <c r="S163">
        <v>-8.0317184329032898E-2</v>
      </c>
      <c r="T163">
        <v>1.4554843306541443E-2</v>
      </c>
      <c r="U163">
        <v>6.0077071189880371E-2</v>
      </c>
    </row>
    <row r="164" spans="1:21" x14ac:dyDescent="0.25">
      <c r="A164" t="s">
        <v>95</v>
      </c>
      <c r="B164" t="s">
        <v>91</v>
      </c>
      <c r="C164" t="s">
        <v>88</v>
      </c>
      <c r="D164" t="s">
        <v>28</v>
      </c>
      <c r="E164" t="s">
        <v>71</v>
      </c>
      <c r="F164" t="s">
        <v>68</v>
      </c>
      <c r="G164">
        <v>1130</v>
      </c>
      <c r="H164">
        <v>5</v>
      </c>
      <c r="I164">
        <v>1.3421350717544556</v>
      </c>
      <c r="J164">
        <v>1.2775179147720337</v>
      </c>
      <c r="K164">
        <v>75.9398193359375</v>
      </c>
      <c r="L164">
        <v>-6.4617127180099487E-2</v>
      </c>
      <c r="M164">
        <v>5.4818950593471527E-2</v>
      </c>
      <c r="N164">
        <v>3.0051174107939005E-3</v>
      </c>
      <c r="O164">
        <v>-0.15478627383708954</v>
      </c>
      <c r="P164">
        <v>-0.13487043976783752</v>
      </c>
      <c r="Q164">
        <v>-9.3364216387271881E-2</v>
      </c>
      <c r="R164">
        <v>-6.4617127180099487E-2</v>
      </c>
      <c r="S164">
        <v>-3.5870041698217392E-2</v>
      </c>
      <c r="T164">
        <v>5.6361849419772625E-3</v>
      </c>
      <c r="U164">
        <v>2.5552023202180862E-2</v>
      </c>
    </row>
    <row r="165" spans="1:21" x14ac:dyDescent="0.25">
      <c r="A165" t="s">
        <v>95</v>
      </c>
      <c r="B165" t="s">
        <v>91</v>
      </c>
      <c r="C165" t="s">
        <v>88</v>
      </c>
      <c r="D165" t="s">
        <v>83</v>
      </c>
      <c r="E165" t="s">
        <v>71</v>
      </c>
      <c r="F165" t="s">
        <v>68</v>
      </c>
      <c r="G165">
        <v>1130</v>
      </c>
      <c r="H165">
        <v>22</v>
      </c>
      <c r="I165">
        <v>1.5083510875701904</v>
      </c>
      <c r="J165">
        <v>1.4077521562576294</v>
      </c>
      <c r="K165">
        <v>81.220352172851562</v>
      </c>
      <c r="L165">
        <v>-0.10059886425733566</v>
      </c>
      <c r="M165">
        <v>0.10800620913505554</v>
      </c>
      <c r="N165">
        <v>1.1665341444313526E-2</v>
      </c>
      <c r="O165">
        <v>-0.27825325727462769</v>
      </c>
      <c r="P165">
        <v>-0.2390143871307373</v>
      </c>
      <c r="Q165">
        <v>-0.15723738074302673</v>
      </c>
      <c r="R165">
        <v>-0.10059886425733566</v>
      </c>
      <c r="S165">
        <v>-4.3960351496934891E-2</v>
      </c>
      <c r="T165">
        <v>3.7816662341356277E-2</v>
      </c>
      <c r="U165">
        <v>7.7055543661117554E-2</v>
      </c>
    </row>
    <row r="166" spans="1:21" x14ac:dyDescent="0.25">
      <c r="A166" t="s">
        <v>95</v>
      </c>
      <c r="B166" t="s">
        <v>91</v>
      </c>
      <c r="C166" t="s">
        <v>88</v>
      </c>
      <c r="D166" t="s">
        <v>28</v>
      </c>
      <c r="E166" t="s">
        <v>71</v>
      </c>
      <c r="F166" t="s">
        <v>68</v>
      </c>
      <c r="G166">
        <v>1130</v>
      </c>
      <c r="H166">
        <v>6</v>
      </c>
      <c r="I166">
        <v>1.3168447017669678</v>
      </c>
      <c r="J166">
        <v>1.2827692031860352</v>
      </c>
      <c r="K166">
        <v>75.686508178710938</v>
      </c>
      <c r="L166">
        <v>-3.4075412899255753E-2</v>
      </c>
      <c r="M166">
        <v>5.3774461150169373E-2</v>
      </c>
      <c r="N166">
        <v>2.891692565754056E-3</v>
      </c>
      <c r="O166">
        <v>-0.12252653390169144</v>
      </c>
      <c r="P166">
        <v>-0.10299015790224075</v>
      </c>
      <c r="Q166">
        <v>-6.2274768948554993E-2</v>
      </c>
      <c r="R166">
        <v>-3.4075412899255753E-2</v>
      </c>
      <c r="S166">
        <v>-5.8760577812790871E-3</v>
      </c>
      <c r="T166">
        <v>3.4839332103729248E-2</v>
      </c>
      <c r="U166">
        <v>5.4375704377889633E-2</v>
      </c>
    </row>
    <row r="167" spans="1:21" x14ac:dyDescent="0.25">
      <c r="A167" t="s">
        <v>95</v>
      </c>
      <c r="B167" t="s">
        <v>91</v>
      </c>
      <c r="C167" t="s">
        <v>88</v>
      </c>
      <c r="D167" t="s">
        <v>83</v>
      </c>
      <c r="E167" t="s">
        <v>71</v>
      </c>
      <c r="F167" t="s">
        <v>68</v>
      </c>
      <c r="G167">
        <v>1130</v>
      </c>
      <c r="H167">
        <v>19</v>
      </c>
      <c r="I167">
        <v>1.324021577835083</v>
      </c>
      <c r="J167">
        <v>1.0337433815002441</v>
      </c>
      <c r="K167">
        <v>90.615043640136719</v>
      </c>
      <c r="L167">
        <v>-0.29027816653251648</v>
      </c>
      <c r="M167">
        <v>0.15053947269916534</v>
      </c>
      <c r="N167">
        <v>2.2662132978439331E-2</v>
      </c>
      <c r="O167">
        <v>-0.53789359331130981</v>
      </c>
      <c r="P167">
        <v>-0.4832022488117218</v>
      </c>
      <c r="Q167">
        <v>-0.36922115087509155</v>
      </c>
      <c r="R167">
        <v>-0.29027816653251648</v>
      </c>
      <c r="S167">
        <v>-0.2113351970911026</v>
      </c>
      <c r="T167">
        <v>-9.7354069352149963E-2</v>
      </c>
      <c r="U167">
        <v>-4.2662769556045532E-2</v>
      </c>
    </row>
    <row r="168" spans="1:21" x14ac:dyDescent="0.25">
      <c r="A168" t="s">
        <v>95</v>
      </c>
      <c r="B168" t="s">
        <v>91</v>
      </c>
      <c r="C168" t="s">
        <v>88</v>
      </c>
      <c r="D168" t="s">
        <v>84</v>
      </c>
      <c r="E168" t="s">
        <v>71</v>
      </c>
      <c r="F168" t="s">
        <v>68</v>
      </c>
      <c r="G168">
        <v>1130</v>
      </c>
      <c r="H168">
        <v>3</v>
      </c>
      <c r="I168">
        <v>1.3374433517456055</v>
      </c>
      <c r="J168">
        <v>1.2790663242340088</v>
      </c>
      <c r="K168">
        <v>76.751327514648438</v>
      </c>
      <c r="L168">
        <v>-5.8376938104629517E-2</v>
      </c>
      <c r="M168">
        <v>7.7074348926544189E-2</v>
      </c>
      <c r="N168">
        <v>5.9404554776847363E-3</v>
      </c>
      <c r="O168">
        <v>-0.18515296280384064</v>
      </c>
      <c r="P168">
        <v>-0.15715168416500092</v>
      </c>
      <c r="Q168">
        <v>-9.8794765770435333E-2</v>
      </c>
      <c r="R168">
        <v>-5.8376938104629517E-2</v>
      </c>
      <c r="S168">
        <v>-1.79591104388237E-2</v>
      </c>
      <c r="T168">
        <v>4.0397815406322479E-2</v>
      </c>
      <c r="U168">
        <v>6.8399086594581604E-2</v>
      </c>
    </row>
    <row r="169" spans="1:21" x14ac:dyDescent="0.25">
      <c r="A169" t="s">
        <v>95</v>
      </c>
      <c r="B169" t="s">
        <v>91</v>
      </c>
      <c r="C169" t="s">
        <v>88</v>
      </c>
      <c r="D169" t="s">
        <v>81</v>
      </c>
      <c r="E169" t="s">
        <v>71</v>
      </c>
      <c r="F169" t="s">
        <v>68</v>
      </c>
      <c r="G169">
        <v>1130</v>
      </c>
      <c r="H169">
        <v>4</v>
      </c>
      <c r="I169">
        <v>1.2638884782791138</v>
      </c>
      <c r="J169">
        <v>1.2851814031600952</v>
      </c>
      <c r="K169">
        <v>77.133628845214844</v>
      </c>
      <c r="L169">
        <v>2.1292885765433311E-2</v>
      </c>
      <c r="M169">
        <v>7.2453424334526062E-2</v>
      </c>
      <c r="N169">
        <v>5.2494988776743412E-3</v>
      </c>
      <c r="O169">
        <v>-9.7882390022277832E-2</v>
      </c>
      <c r="P169">
        <v>-7.1559913456439972E-2</v>
      </c>
      <c r="Q169">
        <v>-1.6701726242899895E-2</v>
      </c>
      <c r="R169">
        <v>2.1292885765433311E-2</v>
      </c>
      <c r="S169">
        <v>5.9287499636411667E-2</v>
      </c>
      <c r="T169">
        <v>0.11414568871259689</v>
      </c>
      <c r="U169">
        <v>0.14046816527843475</v>
      </c>
    </row>
    <row r="170" spans="1:21" x14ac:dyDescent="0.25">
      <c r="A170" t="s">
        <v>95</v>
      </c>
      <c r="B170" t="s">
        <v>91</v>
      </c>
      <c r="C170" t="s">
        <v>88</v>
      </c>
      <c r="D170" t="s">
        <v>28</v>
      </c>
      <c r="E170" t="s">
        <v>71</v>
      </c>
      <c r="F170" t="s">
        <v>68</v>
      </c>
      <c r="G170">
        <v>1130</v>
      </c>
      <c r="H170">
        <v>9</v>
      </c>
      <c r="I170">
        <v>0.96592646837234497</v>
      </c>
      <c r="J170">
        <v>0.88620221614837646</v>
      </c>
      <c r="K170">
        <v>83.638717651367188</v>
      </c>
      <c r="L170">
        <v>-7.9724259674549103E-2</v>
      </c>
      <c r="M170">
        <v>7.7041603624820709E-2</v>
      </c>
      <c r="N170">
        <v>5.935408640652895E-3</v>
      </c>
      <c r="O170">
        <v>-0.20644642412662506</v>
      </c>
      <c r="P170">
        <v>-0.17845705151557922</v>
      </c>
      <c r="Q170">
        <v>-0.12012491375207901</v>
      </c>
      <c r="R170">
        <v>-7.9724259674549103E-2</v>
      </c>
      <c r="S170">
        <v>-3.9323601871728897E-2</v>
      </c>
      <c r="T170">
        <v>1.900852844119072E-2</v>
      </c>
      <c r="U170">
        <v>4.6997901052236557E-2</v>
      </c>
    </row>
    <row r="171" spans="1:21" x14ac:dyDescent="0.25">
      <c r="A171" t="s">
        <v>95</v>
      </c>
      <c r="B171" t="s">
        <v>91</v>
      </c>
      <c r="C171" t="s">
        <v>88</v>
      </c>
      <c r="D171" t="s">
        <v>82</v>
      </c>
      <c r="E171" t="s">
        <v>71</v>
      </c>
      <c r="F171" t="s">
        <v>68</v>
      </c>
      <c r="G171">
        <v>1130</v>
      </c>
      <c r="H171">
        <v>6</v>
      </c>
      <c r="I171">
        <v>1.3229737281799316</v>
      </c>
      <c r="J171">
        <v>1.2620503902435303</v>
      </c>
      <c r="K171">
        <v>72.4681396484375</v>
      </c>
      <c r="L171">
        <v>-6.0923248529434204E-2</v>
      </c>
      <c r="M171">
        <v>6.0189586132764816E-2</v>
      </c>
      <c r="N171">
        <v>3.6227863747626543E-3</v>
      </c>
      <c r="O171">
        <v>-0.15992631018161774</v>
      </c>
      <c r="P171">
        <v>-0.13805930316448212</v>
      </c>
      <c r="Q171">
        <v>-9.2486701905727386E-2</v>
      </c>
      <c r="R171">
        <v>-6.0923248529434204E-2</v>
      </c>
      <c r="S171">
        <v>-2.935979887843132E-2</v>
      </c>
      <c r="T171">
        <v>1.6212809830904007E-2</v>
      </c>
      <c r="U171">
        <v>3.807980939745903E-2</v>
      </c>
    </row>
    <row r="172" spans="1:21" x14ac:dyDescent="0.25">
      <c r="A172" t="s">
        <v>95</v>
      </c>
      <c r="B172" t="s">
        <v>91</v>
      </c>
      <c r="C172" t="s">
        <v>88</v>
      </c>
      <c r="D172" t="s">
        <v>84</v>
      </c>
      <c r="E172" t="s">
        <v>71</v>
      </c>
      <c r="F172" t="s">
        <v>68</v>
      </c>
      <c r="G172">
        <v>1130</v>
      </c>
      <c r="H172">
        <v>4</v>
      </c>
      <c r="I172">
        <v>1.3327096700668335</v>
      </c>
      <c r="J172">
        <v>1.2771769762039185</v>
      </c>
      <c r="K172">
        <v>76.556640625</v>
      </c>
      <c r="L172">
        <v>-5.5532686412334442E-2</v>
      </c>
      <c r="M172">
        <v>7.7393583953380585E-2</v>
      </c>
      <c r="N172">
        <v>5.9897666797041893E-3</v>
      </c>
      <c r="O172">
        <v>-0.18283380568027496</v>
      </c>
      <c r="P172">
        <v>-0.15471655130386353</v>
      </c>
      <c r="Q172">
        <v>-9.611792117357254E-2</v>
      </c>
      <c r="R172">
        <v>-5.5532686412334442E-2</v>
      </c>
      <c r="S172">
        <v>-1.4947451651096344E-2</v>
      </c>
      <c r="T172">
        <v>4.365118220448494E-2</v>
      </c>
      <c r="U172">
        <v>7.1768432855606079E-2</v>
      </c>
    </row>
    <row r="173" spans="1:21" x14ac:dyDescent="0.25">
      <c r="A173" t="s">
        <v>95</v>
      </c>
      <c r="B173" t="s">
        <v>91</v>
      </c>
      <c r="C173" t="s">
        <v>88</v>
      </c>
      <c r="D173" t="s">
        <v>81</v>
      </c>
      <c r="E173" t="s">
        <v>71</v>
      </c>
      <c r="F173" t="s">
        <v>68</v>
      </c>
      <c r="G173">
        <v>1130</v>
      </c>
      <c r="H173">
        <v>12</v>
      </c>
      <c r="I173">
        <v>1.1838579177856445</v>
      </c>
      <c r="J173">
        <v>1.0182079076766968</v>
      </c>
      <c r="K173">
        <v>93.197341918945313</v>
      </c>
      <c r="L173">
        <v>-0.16564998030662537</v>
      </c>
      <c r="M173">
        <v>0.1182406097650528</v>
      </c>
      <c r="N173">
        <v>1.398084219545126E-2</v>
      </c>
      <c r="O173">
        <v>-0.36013847589492798</v>
      </c>
      <c r="P173">
        <v>-0.31718140840530396</v>
      </c>
      <c r="Q173">
        <v>-0.22765541076660156</v>
      </c>
      <c r="R173">
        <v>-0.16564998030662537</v>
      </c>
      <c r="S173">
        <v>-0.10364454239606857</v>
      </c>
      <c r="T173">
        <v>-1.4118541963398457E-2</v>
      </c>
      <c r="U173">
        <v>2.8838515281677246E-2</v>
      </c>
    </row>
    <row r="174" spans="1:21" x14ac:dyDescent="0.25">
      <c r="A174" t="s">
        <v>95</v>
      </c>
      <c r="B174" t="s">
        <v>91</v>
      </c>
      <c r="C174" t="s">
        <v>88</v>
      </c>
      <c r="D174" t="s">
        <v>82</v>
      </c>
      <c r="E174" t="s">
        <v>71</v>
      </c>
      <c r="F174" t="s">
        <v>68</v>
      </c>
      <c r="G174">
        <v>1130</v>
      </c>
      <c r="H174">
        <v>23</v>
      </c>
      <c r="I174">
        <v>1.4381370544433594</v>
      </c>
      <c r="J174">
        <v>1.4576150178909302</v>
      </c>
      <c r="K174">
        <v>75.402656555175781</v>
      </c>
      <c r="L174">
        <v>1.947803795337677E-2</v>
      </c>
      <c r="M174">
        <v>8.2485228776931763E-2</v>
      </c>
      <c r="N174">
        <v>6.803812924772501E-3</v>
      </c>
      <c r="O174">
        <v>-0.1161980926990509</v>
      </c>
      <c r="P174">
        <v>-8.6231037974357605E-2</v>
      </c>
      <c r="Q174">
        <v>-2.3777257651090622E-2</v>
      </c>
      <c r="R174">
        <v>1.947803795337677E-2</v>
      </c>
      <c r="S174">
        <v>6.273333728313446E-2</v>
      </c>
      <c r="T174">
        <v>0.12518711388111115</v>
      </c>
      <c r="U174">
        <v>0.15515416860580444</v>
      </c>
    </row>
    <row r="175" spans="1:21" x14ac:dyDescent="0.25">
      <c r="A175" t="s">
        <v>95</v>
      </c>
      <c r="B175" t="s">
        <v>91</v>
      </c>
      <c r="C175" t="s">
        <v>88</v>
      </c>
      <c r="D175" t="s">
        <v>81</v>
      </c>
      <c r="E175" t="s">
        <v>71</v>
      </c>
      <c r="F175" t="s">
        <v>68</v>
      </c>
      <c r="G175">
        <v>1130</v>
      </c>
      <c r="H175">
        <v>21</v>
      </c>
      <c r="I175">
        <v>1.5957462787628174</v>
      </c>
      <c r="J175">
        <v>1.5470840930938721</v>
      </c>
      <c r="K175">
        <v>83.061065673828125</v>
      </c>
      <c r="L175">
        <v>-4.8662152141332626E-2</v>
      </c>
      <c r="M175">
        <v>9.1113090515136719E-2</v>
      </c>
      <c r="N175">
        <v>8.3015952259302139E-3</v>
      </c>
      <c r="O175">
        <v>-0.19852985441684723</v>
      </c>
      <c r="P175">
        <v>-0.1654282808303833</v>
      </c>
      <c r="Q175">
        <v>-9.6441902220249176E-2</v>
      </c>
      <c r="R175">
        <v>-4.8662152141332626E-2</v>
      </c>
      <c r="S175">
        <v>-8.8240078184753656E-4</v>
      </c>
      <c r="T175">
        <v>6.8103969097137451E-2</v>
      </c>
      <c r="U175">
        <v>0.10120554268360138</v>
      </c>
    </row>
    <row r="176" spans="1:21" x14ac:dyDescent="0.25">
      <c r="A176" t="s">
        <v>95</v>
      </c>
      <c r="B176" t="s">
        <v>91</v>
      </c>
      <c r="C176" t="s">
        <v>88</v>
      </c>
      <c r="D176" t="s">
        <v>81</v>
      </c>
      <c r="E176" t="s">
        <v>71</v>
      </c>
      <c r="F176" t="s">
        <v>68</v>
      </c>
      <c r="G176">
        <v>1130</v>
      </c>
      <c r="H176">
        <v>23</v>
      </c>
      <c r="I176">
        <v>1.4269477128982544</v>
      </c>
      <c r="J176">
        <v>1.4153186082839966</v>
      </c>
      <c r="K176">
        <v>81.023895263671875</v>
      </c>
      <c r="L176">
        <v>-1.1629180051386356E-2</v>
      </c>
      <c r="M176">
        <v>7.6633244752883911E-2</v>
      </c>
      <c r="N176">
        <v>5.8726542629301548E-3</v>
      </c>
      <c r="O176">
        <v>-0.13767965137958527</v>
      </c>
      <c r="P176">
        <v>-0.10983863472938538</v>
      </c>
      <c r="Q176">
        <v>-5.1815692335367203E-2</v>
      </c>
      <c r="R176">
        <v>-1.1629180051386356E-2</v>
      </c>
      <c r="S176">
        <v>2.855733223259449E-2</v>
      </c>
      <c r="T176">
        <v>8.6580276489257813E-2</v>
      </c>
      <c r="U176">
        <v>0.1144212931394577</v>
      </c>
    </row>
    <row r="177" spans="1:21" x14ac:dyDescent="0.25">
      <c r="A177" t="s">
        <v>95</v>
      </c>
      <c r="B177" t="s">
        <v>91</v>
      </c>
      <c r="C177" t="s">
        <v>88</v>
      </c>
      <c r="D177" t="s">
        <v>28</v>
      </c>
      <c r="E177" t="s">
        <v>71</v>
      </c>
      <c r="F177" t="s">
        <v>68</v>
      </c>
      <c r="G177">
        <v>1130</v>
      </c>
      <c r="H177">
        <v>14</v>
      </c>
      <c r="I177">
        <v>1.1926248073577881</v>
      </c>
      <c r="J177">
        <v>1.0354796648025513</v>
      </c>
      <c r="K177">
        <v>91.643142700195313</v>
      </c>
      <c r="L177">
        <v>-0.15714511275291443</v>
      </c>
      <c r="M177">
        <v>9.491264820098877E-2</v>
      </c>
      <c r="N177">
        <v>9.0084103867411613E-3</v>
      </c>
      <c r="O177">
        <v>-0.31326252222061157</v>
      </c>
      <c r="P177">
        <v>-0.27878057956695557</v>
      </c>
      <c r="Q177">
        <v>-0.20691736042499542</v>
      </c>
      <c r="R177">
        <v>-0.15714511275291443</v>
      </c>
      <c r="S177">
        <v>-0.10737287253141403</v>
      </c>
      <c r="T177">
        <v>-3.5509660840034485E-2</v>
      </c>
      <c r="U177">
        <v>-1.0276990942656994E-3</v>
      </c>
    </row>
    <row r="178" spans="1:21" x14ac:dyDescent="0.25">
      <c r="A178" t="s">
        <v>95</v>
      </c>
      <c r="B178" t="s">
        <v>91</v>
      </c>
      <c r="C178" t="s">
        <v>88</v>
      </c>
      <c r="D178" t="s">
        <v>82</v>
      </c>
      <c r="E178" t="s">
        <v>71</v>
      </c>
      <c r="F178" t="s">
        <v>68</v>
      </c>
      <c r="G178">
        <v>1130</v>
      </c>
      <c r="H178">
        <v>8</v>
      </c>
      <c r="I178">
        <v>0.91369140148162842</v>
      </c>
      <c r="J178">
        <v>0.82423537969589233</v>
      </c>
      <c r="K178">
        <v>76.806198120117187</v>
      </c>
      <c r="L178">
        <v>-8.9455999433994293E-2</v>
      </c>
      <c r="M178">
        <v>7.8782320022583008E-2</v>
      </c>
      <c r="N178">
        <v>6.2066540122032166E-3</v>
      </c>
      <c r="O178">
        <v>-0.2190413773059845</v>
      </c>
      <c r="P178">
        <v>-0.19041959941387177</v>
      </c>
      <c r="Q178">
        <v>-0.13076949119567871</v>
      </c>
      <c r="R178">
        <v>-8.9455999433994293E-2</v>
      </c>
      <c r="S178">
        <v>-4.8142511397600174E-2</v>
      </c>
      <c r="T178">
        <v>1.1507606133818626E-2</v>
      </c>
      <c r="U178">
        <v>4.0129385888576508E-2</v>
      </c>
    </row>
    <row r="179" spans="1:21" x14ac:dyDescent="0.25">
      <c r="A179" t="s">
        <v>95</v>
      </c>
      <c r="B179" t="s">
        <v>91</v>
      </c>
      <c r="C179" t="s">
        <v>88</v>
      </c>
      <c r="D179" t="s">
        <v>84</v>
      </c>
      <c r="E179" t="s">
        <v>71</v>
      </c>
      <c r="F179" t="s">
        <v>68</v>
      </c>
      <c r="G179">
        <v>1130</v>
      </c>
      <c r="H179">
        <v>5</v>
      </c>
      <c r="I179">
        <v>1.3575897216796875</v>
      </c>
      <c r="J179">
        <v>1.2665398120880127</v>
      </c>
      <c r="K179">
        <v>76.274337768554688</v>
      </c>
      <c r="L179">
        <v>-9.1049924492835999E-2</v>
      </c>
      <c r="M179">
        <v>6.6501587629318237E-2</v>
      </c>
      <c r="N179">
        <v>4.4224611483514309E-3</v>
      </c>
      <c r="O179">
        <v>-0.20043529570102692</v>
      </c>
      <c r="P179">
        <v>-0.17627513408660889</v>
      </c>
      <c r="Q179">
        <v>-0.12592339515686035</v>
      </c>
      <c r="R179">
        <v>-9.1049924492835999E-2</v>
      </c>
      <c r="S179">
        <v>-5.6176457554101944E-2</v>
      </c>
      <c r="T179">
        <v>-5.8247107081115246E-3</v>
      </c>
      <c r="U179">
        <v>1.8335452303290367E-2</v>
      </c>
    </row>
    <row r="180" spans="1:21" x14ac:dyDescent="0.25">
      <c r="A180" t="s">
        <v>95</v>
      </c>
      <c r="B180" t="s">
        <v>91</v>
      </c>
      <c r="C180" t="s">
        <v>88</v>
      </c>
      <c r="D180" t="s">
        <v>81</v>
      </c>
      <c r="E180" t="s">
        <v>71</v>
      </c>
      <c r="F180" t="s">
        <v>68</v>
      </c>
      <c r="G180">
        <v>1130</v>
      </c>
      <c r="H180">
        <v>10</v>
      </c>
      <c r="I180">
        <v>0.99413019418716431</v>
      </c>
      <c r="J180">
        <v>0.97904425859451294</v>
      </c>
      <c r="K180">
        <v>86.884956359863281</v>
      </c>
      <c r="L180">
        <v>-1.5085921622812748E-2</v>
      </c>
      <c r="M180">
        <v>0.10864195972681046</v>
      </c>
      <c r="N180">
        <v>1.1803075671195984E-2</v>
      </c>
      <c r="O180">
        <v>-0.19378603994846344</v>
      </c>
      <c r="P180">
        <v>-0.15431620180606842</v>
      </c>
      <c r="Q180">
        <v>-7.2057820856571198E-2</v>
      </c>
      <c r="R180">
        <v>-1.5085921622812748E-2</v>
      </c>
      <c r="S180">
        <v>4.1885979473590851E-2</v>
      </c>
      <c r="T180">
        <v>0.12414435297250748</v>
      </c>
      <c r="U180">
        <v>0.16361419856548309</v>
      </c>
    </row>
    <row r="181" spans="1:21" x14ac:dyDescent="0.25">
      <c r="A181" t="s">
        <v>95</v>
      </c>
      <c r="B181" t="s">
        <v>91</v>
      </c>
      <c r="C181" t="s">
        <v>88</v>
      </c>
      <c r="D181" t="s">
        <v>28</v>
      </c>
      <c r="E181" t="s">
        <v>71</v>
      </c>
      <c r="F181" t="s">
        <v>68</v>
      </c>
      <c r="G181">
        <v>1130</v>
      </c>
      <c r="H181">
        <v>10</v>
      </c>
      <c r="I181">
        <v>1.0315601825714111</v>
      </c>
      <c r="J181">
        <v>0.9612659215927124</v>
      </c>
      <c r="K181">
        <v>86.964599609375</v>
      </c>
      <c r="L181">
        <v>-7.0294283330440521E-2</v>
      </c>
      <c r="M181">
        <v>8.9825250208377838E-2</v>
      </c>
      <c r="N181">
        <v>8.0685755237936974E-3</v>
      </c>
      <c r="O181">
        <v>-0.21804367005825043</v>
      </c>
      <c r="P181">
        <v>-0.18540997803211212</v>
      </c>
      <c r="Q181">
        <v>-0.1173986941576004</v>
      </c>
      <c r="R181">
        <v>-7.0294283330440521E-2</v>
      </c>
      <c r="S181">
        <v>-2.3189876228570938E-2</v>
      </c>
      <c r="T181">
        <v>4.4821407645940781E-2</v>
      </c>
      <c r="U181">
        <v>7.7455103397369385E-2</v>
      </c>
    </row>
    <row r="182" spans="1:21" x14ac:dyDescent="0.25">
      <c r="A182" t="s">
        <v>95</v>
      </c>
      <c r="B182" t="s">
        <v>91</v>
      </c>
      <c r="C182" t="s">
        <v>88</v>
      </c>
      <c r="D182" t="s">
        <v>81</v>
      </c>
      <c r="E182" t="s">
        <v>71</v>
      </c>
      <c r="F182" t="s">
        <v>68</v>
      </c>
      <c r="G182">
        <v>1130</v>
      </c>
      <c r="H182">
        <v>1</v>
      </c>
      <c r="I182">
        <v>1.3426573276519775</v>
      </c>
      <c r="J182">
        <v>1.3332610130310059</v>
      </c>
      <c r="K182">
        <v>76.897346496582031</v>
      </c>
      <c r="L182">
        <v>-9.3963034451007843E-3</v>
      </c>
      <c r="M182">
        <v>7.4155934154987335E-2</v>
      </c>
      <c r="N182">
        <v>5.4991026408970356E-3</v>
      </c>
      <c r="O182">
        <v>-0.13137196004390717</v>
      </c>
      <c r="P182">
        <v>-0.10443095862865448</v>
      </c>
      <c r="Q182">
        <v>-4.8283714801073074E-2</v>
      </c>
      <c r="R182">
        <v>-9.3963034451007843E-3</v>
      </c>
      <c r="S182">
        <v>2.9491106048226357E-2</v>
      </c>
      <c r="T182">
        <v>8.5638351738452911E-2</v>
      </c>
      <c r="U182">
        <v>0.1125793531537056</v>
      </c>
    </row>
    <row r="183" spans="1:21" x14ac:dyDescent="0.25">
      <c r="A183" t="s">
        <v>95</v>
      </c>
      <c r="B183" t="s">
        <v>91</v>
      </c>
      <c r="C183" t="s">
        <v>88</v>
      </c>
      <c r="D183" t="s">
        <v>81</v>
      </c>
      <c r="E183" t="s">
        <v>71</v>
      </c>
      <c r="F183" t="s">
        <v>68</v>
      </c>
      <c r="G183">
        <v>1130</v>
      </c>
      <c r="H183">
        <v>7</v>
      </c>
      <c r="I183">
        <v>1.1310932636260986</v>
      </c>
      <c r="J183">
        <v>1.13718581199646</v>
      </c>
      <c r="K183">
        <v>78.440704345703125</v>
      </c>
      <c r="L183">
        <v>6.0925614088773727E-3</v>
      </c>
      <c r="M183">
        <v>9.8199516534805298E-2</v>
      </c>
      <c r="N183">
        <v>9.6431449055671692E-3</v>
      </c>
      <c r="O183">
        <v>-0.15543127059936523</v>
      </c>
      <c r="P183">
        <v>-0.11975518614053726</v>
      </c>
      <c r="Q183">
        <v>-4.5403316617012024E-2</v>
      </c>
      <c r="R183">
        <v>6.0925614088773727E-3</v>
      </c>
      <c r="S183">
        <v>5.7588439434766769E-2</v>
      </c>
      <c r="T183">
        <v>0.13194030523300171</v>
      </c>
      <c r="U183">
        <v>0.16761639714241028</v>
      </c>
    </row>
    <row r="184" spans="1:21" x14ac:dyDescent="0.25">
      <c r="A184" t="s">
        <v>95</v>
      </c>
      <c r="B184" t="s">
        <v>91</v>
      </c>
      <c r="C184" t="s">
        <v>88</v>
      </c>
      <c r="D184" t="s">
        <v>84</v>
      </c>
      <c r="E184" t="s">
        <v>71</v>
      </c>
      <c r="F184" t="s">
        <v>68</v>
      </c>
      <c r="G184">
        <v>1130</v>
      </c>
      <c r="H184">
        <v>1</v>
      </c>
      <c r="I184">
        <v>1.3899589776992798</v>
      </c>
      <c r="J184">
        <v>1.3622344732284546</v>
      </c>
      <c r="K184">
        <v>78.831855773925781</v>
      </c>
      <c r="L184">
        <v>-2.7724480256438255E-2</v>
      </c>
      <c r="M184">
        <v>7.5445346534252167E-2</v>
      </c>
      <c r="N184">
        <v>5.69200050085783E-3</v>
      </c>
      <c r="O184">
        <v>-0.15182103216648102</v>
      </c>
      <c r="P184">
        <v>-0.12441158294677734</v>
      </c>
      <c r="Q184">
        <v>-6.7288056015968323E-2</v>
      </c>
      <c r="R184">
        <v>-2.7724480256438255E-2</v>
      </c>
      <c r="S184">
        <v>1.1839098297059536E-2</v>
      </c>
      <c r="T184">
        <v>6.8962618708610535E-2</v>
      </c>
      <c r="U184">
        <v>9.6372067928314209E-2</v>
      </c>
    </row>
    <row r="185" spans="1:21" x14ac:dyDescent="0.25">
      <c r="A185" t="s">
        <v>95</v>
      </c>
      <c r="B185" t="s">
        <v>91</v>
      </c>
      <c r="C185" t="s">
        <v>88</v>
      </c>
      <c r="D185" t="s">
        <v>83</v>
      </c>
      <c r="E185" t="s">
        <v>71</v>
      </c>
      <c r="F185" t="s">
        <v>68</v>
      </c>
      <c r="G185">
        <v>1130</v>
      </c>
      <c r="H185">
        <v>10</v>
      </c>
      <c r="I185">
        <v>0.99983125925064087</v>
      </c>
      <c r="J185">
        <v>1.0036106109619141</v>
      </c>
      <c r="K185">
        <v>91.853981018066406</v>
      </c>
      <c r="L185">
        <v>3.7793677765876055E-3</v>
      </c>
      <c r="M185">
        <v>0.10901053994894028</v>
      </c>
      <c r="N185">
        <v>1.1883297935128212E-2</v>
      </c>
      <c r="O185">
        <v>-0.17552702128887177</v>
      </c>
      <c r="P185">
        <v>-0.13592326641082764</v>
      </c>
      <c r="Q185">
        <v>-5.3385816514492035E-2</v>
      </c>
      <c r="R185">
        <v>3.7793677765876055E-3</v>
      </c>
      <c r="S185">
        <v>6.0944549739360809E-2</v>
      </c>
      <c r="T185">
        <v>0.14348199963569641</v>
      </c>
      <c r="U185">
        <v>0.18308575451374054</v>
      </c>
    </row>
    <row r="186" spans="1:21" x14ac:dyDescent="0.25">
      <c r="A186" t="s">
        <v>95</v>
      </c>
      <c r="B186" t="s">
        <v>91</v>
      </c>
      <c r="C186" t="s">
        <v>88</v>
      </c>
      <c r="D186" t="s">
        <v>82</v>
      </c>
      <c r="E186" t="s">
        <v>71</v>
      </c>
      <c r="F186" t="s">
        <v>68</v>
      </c>
      <c r="G186">
        <v>1130</v>
      </c>
      <c r="H186">
        <v>11</v>
      </c>
      <c r="I186">
        <v>1.093299388885498</v>
      </c>
      <c r="J186">
        <v>0.95226281881332397</v>
      </c>
      <c r="K186">
        <v>91.242477416992188</v>
      </c>
      <c r="L186">
        <v>-0.14103657007217407</v>
      </c>
      <c r="M186">
        <v>8.8573165237903595E-2</v>
      </c>
      <c r="N186">
        <v>7.8452052548527718E-3</v>
      </c>
      <c r="O186">
        <v>-0.28672647476196289</v>
      </c>
      <c r="P186">
        <v>-0.25454765558242798</v>
      </c>
      <c r="Q186">
        <v>-0.18748438358306885</v>
      </c>
      <c r="R186">
        <v>-0.14103657007217407</v>
      </c>
      <c r="S186">
        <v>-9.4588756561279297E-2</v>
      </c>
      <c r="T186">
        <v>-2.7525492012500763E-2</v>
      </c>
      <c r="U186">
        <v>4.6533220447599888E-3</v>
      </c>
    </row>
    <row r="187" spans="1:21" x14ac:dyDescent="0.25">
      <c r="A187" t="s">
        <v>95</v>
      </c>
      <c r="B187" t="s">
        <v>91</v>
      </c>
      <c r="C187" t="s">
        <v>88</v>
      </c>
      <c r="D187" t="s">
        <v>84</v>
      </c>
      <c r="E187" t="s">
        <v>71</v>
      </c>
      <c r="F187" t="s">
        <v>68</v>
      </c>
      <c r="G187">
        <v>1130</v>
      </c>
      <c r="H187">
        <v>15</v>
      </c>
      <c r="I187">
        <v>1.1878076791763306</v>
      </c>
      <c r="J187">
        <v>0.97085839509963989</v>
      </c>
      <c r="K187">
        <v>87.663719177246094</v>
      </c>
      <c r="L187">
        <v>-0.21694923937320709</v>
      </c>
      <c r="M187">
        <v>0.10343377292156219</v>
      </c>
      <c r="N187">
        <v>1.0698545724153519E-2</v>
      </c>
      <c r="O187">
        <v>-0.38708266615867615</v>
      </c>
      <c r="P187">
        <v>-0.34950494766235352</v>
      </c>
      <c r="Q187">
        <v>-0.27118995785713196</v>
      </c>
      <c r="R187">
        <v>-0.21694923937320709</v>
      </c>
      <c r="S187">
        <v>-0.16270852088928223</v>
      </c>
      <c r="T187">
        <v>-8.4393523633480072E-2</v>
      </c>
      <c r="U187">
        <v>-4.6815823763608932E-2</v>
      </c>
    </row>
    <row r="188" spans="1:21" x14ac:dyDescent="0.25">
      <c r="A188" t="s">
        <v>95</v>
      </c>
      <c r="B188" t="s">
        <v>91</v>
      </c>
      <c r="C188" t="s">
        <v>88</v>
      </c>
      <c r="D188" t="s">
        <v>83</v>
      </c>
      <c r="E188" t="s">
        <v>71</v>
      </c>
      <c r="F188" t="s">
        <v>68</v>
      </c>
      <c r="G188">
        <v>1130</v>
      </c>
      <c r="H188">
        <v>7</v>
      </c>
      <c r="I188">
        <v>1.0743368864059448</v>
      </c>
      <c r="J188">
        <v>1.1423760652542114</v>
      </c>
      <c r="K188">
        <v>77.930976867675781</v>
      </c>
      <c r="L188">
        <v>6.803923100233078E-2</v>
      </c>
      <c r="M188">
        <v>9.116845577955246E-2</v>
      </c>
      <c r="N188">
        <v>8.3116870373487473E-3</v>
      </c>
      <c r="O188">
        <v>-8.1919535994529724E-2</v>
      </c>
      <c r="P188">
        <v>-4.8797845840454102E-2</v>
      </c>
      <c r="Q188">
        <v>2.0230446010828018E-2</v>
      </c>
      <c r="R188">
        <v>6.803923100233078E-2</v>
      </c>
      <c r="S188">
        <v>0.11584801226854324</v>
      </c>
      <c r="T188">
        <v>0.18487630784511566</v>
      </c>
      <c r="U188">
        <v>0.21799799799919128</v>
      </c>
    </row>
    <row r="189" spans="1:21" x14ac:dyDescent="0.25">
      <c r="A189" t="s">
        <v>95</v>
      </c>
      <c r="B189" t="s">
        <v>91</v>
      </c>
      <c r="C189" t="s">
        <v>88</v>
      </c>
      <c r="D189" t="s">
        <v>81</v>
      </c>
      <c r="E189" t="s">
        <v>71</v>
      </c>
      <c r="F189" t="s">
        <v>68</v>
      </c>
      <c r="G189">
        <v>1130</v>
      </c>
      <c r="H189">
        <v>18</v>
      </c>
      <c r="I189">
        <v>1.148323655128479</v>
      </c>
      <c r="J189">
        <v>0.95019912719726563</v>
      </c>
      <c r="K189">
        <v>86.9539794921875</v>
      </c>
      <c r="L189">
        <v>-0.19812451303005219</v>
      </c>
      <c r="M189">
        <v>8.3760082721710205E-2</v>
      </c>
      <c r="N189">
        <v>7.0157516747713089E-3</v>
      </c>
      <c r="O189">
        <v>-0.33589759469032288</v>
      </c>
      <c r="P189">
        <v>-0.30546736717224121</v>
      </c>
      <c r="Q189">
        <v>-0.24204833805561066</v>
      </c>
      <c r="R189">
        <v>-0.19812451303005219</v>
      </c>
      <c r="S189">
        <v>-0.15420068800449371</v>
      </c>
      <c r="T189">
        <v>-9.0781651437282562E-2</v>
      </c>
      <c r="U189">
        <v>-6.0351438820362091E-2</v>
      </c>
    </row>
    <row r="190" spans="1:21" x14ac:dyDescent="0.25">
      <c r="A190" t="s">
        <v>95</v>
      </c>
      <c r="B190" t="s">
        <v>91</v>
      </c>
      <c r="C190" t="s">
        <v>88</v>
      </c>
      <c r="D190" t="s">
        <v>81</v>
      </c>
      <c r="E190" t="s">
        <v>71</v>
      </c>
      <c r="F190" t="s">
        <v>68</v>
      </c>
      <c r="G190">
        <v>1130</v>
      </c>
      <c r="H190">
        <v>8</v>
      </c>
      <c r="I190">
        <v>0.94235610961914063</v>
      </c>
      <c r="J190">
        <v>0.86696457862854004</v>
      </c>
      <c r="K190">
        <v>80.908851623535156</v>
      </c>
      <c r="L190">
        <v>-7.5391493737697601E-2</v>
      </c>
      <c r="M190">
        <v>8.5643202066421509E-2</v>
      </c>
      <c r="N190">
        <v>7.3347580619156361E-3</v>
      </c>
      <c r="O190">
        <v>-0.21626202762126923</v>
      </c>
      <c r="P190">
        <v>-0.18514767289161682</v>
      </c>
      <c r="Q190">
        <v>-0.12030283361673355</v>
      </c>
      <c r="R190">
        <v>-7.5391493737697601E-2</v>
      </c>
      <c r="S190">
        <v>-3.0480153858661652E-2</v>
      </c>
      <c r="T190">
        <v>3.4364685416221619E-2</v>
      </c>
      <c r="U190">
        <v>6.5479040145874023E-2</v>
      </c>
    </row>
    <row r="191" spans="1:21" x14ac:dyDescent="0.25">
      <c r="A191" t="s">
        <v>95</v>
      </c>
      <c r="B191" t="s">
        <v>91</v>
      </c>
      <c r="C191" t="s">
        <v>88</v>
      </c>
      <c r="D191" t="s">
        <v>81</v>
      </c>
      <c r="E191" t="s">
        <v>71</v>
      </c>
      <c r="F191" t="s">
        <v>68</v>
      </c>
      <c r="G191">
        <v>1130</v>
      </c>
      <c r="H191">
        <v>20</v>
      </c>
      <c r="I191">
        <v>1.6073912382125854</v>
      </c>
      <c r="J191">
        <v>1.4802212715148926</v>
      </c>
      <c r="K191">
        <v>84.479644775390625</v>
      </c>
      <c r="L191">
        <v>-0.12716995179653168</v>
      </c>
      <c r="M191">
        <v>9.8434530198574066E-2</v>
      </c>
      <c r="N191">
        <v>9.6893571317195892E-3</v>
      </c>
      <c r="O191">
        <v>-0.28908035159111023</v>
      </c>
      <c r="P191">
        <v>-0.25331887602806091</v>
      </c>
      <c r="Q191">
        <v>-0.17878906428813934</v>
      </c>
      <c r="R191">
        <v>-0.12716995179653168</v>
      </c>
      <c r="S191">
        <v>-7.5550831854343414E-2</v>
      </c>
      <c r="T191">
        <v>-1.0210254695266485E-3</v>
      </c>
      <c r="U191">
        <v>3.4740440547466278E-2</v>
      </c>
    </row>
    <row r="192" spans="1:21" x14ac:dyDescent="0.25">
      <c r="A192" t="s">
        <v>95</v>
      </c>
      <c r="B192" t="s">
        <v>91</v>
      </c>
      <c r="C192" t="s">
        <v>88</v>
      </c>
      <c r="D192" t="s">
        <v>28</v>
      </c>
      <c r="E192" t="s">
        <v>71</v>
      </c>
      <c r="F192" t="s">
        <v>68</v>
      </c>
      <c r="G192">
        <v>1130</v>
      </c>
      <c r="H192">
        <v>12</v>
      </c>
      <c r="I192">
        <v>1.1727927923202515</v>
      </c>
      <c r="J192">
        <v>1.0255951881408691</v>
      </c>
      <c r="K192">
        <v>92.120796203613281</v>
      </c>
      <c r="L192">
        <v>-0.14719767868518829</v>
      </c>
      <c r="M192">
        <v>0.11178026348352432</v>
      </c>
      <c r="N192">
        <v>1.2494827620685101E-2</v>
      </c>
      <c r="O192">
        <v>-0.33105984330177307</v>
      </c>
      <c r="P192">
        <v>-0.29044985771179199</v>
      </c>
      <c r="Q192">
        <v>-0.20581530034542084</v>
      </c>
      <c r="R192">
        <v>-0.14719767868518829</v>
      </c>
      <c r="S192">
        <v>-8.8580049574375153E-2</v>
      </c>
      <c r="T192">
        <v>-3.9455071091651917E-3</v>
      </c>
      <c r="U192">
        <v>3.6664493381977081E-2</v>
      </c>
    </row>
    <row r="193" spans="1:21" x14ac:dyDescent="0.25">
      <c r="A193" t="s">
        <v>95</v>
      </c>
      <c r="B193" t="s">
        <v>91</v>
      </c>
      <c r="C193" t="s">
        <v>88</v>
      </c>
      <c r="D193" t="s">
        <v>82</v>
      </c>
      <c r="E193" t="s">
        <v>71</v>
      </c>
      <c r="F193" t="s">
        <v>68</v>
      </c>
      <c r="G193">
        <v>1130</v>
      </c>
      <c r="H193">
        <v>16</v>
      </c>
      <c r="I193">
        <v>1.2092055082321167</v>
      </c>
      <c r="J193">
        <v>0.98135662078857422</v>
      </c>
      <c r="K193">
        <v>91.925666809082031</v>
      </c>
      <c r="L193">
        <v>-0.2278488427400589</v>
      </c>
      <c r="M193">
        <v>0.10624575614929199</v>
      </c>
      <c r="N193">
        <v>1.128816045820713E-2</v>
      </c>
      <c r="O193">
        <v>-0.40260756015777588</v>
      </c>
      <c r="P193">
        <v>-0.36400824785232544</v>
      </c>
      <c r="Q193">
        <v>-0.28356418013572693</v>
      </c>
      <c r="R193">
        <v>-0.2278488427400589</v>
      </c>
      <c r="S193">
        <v>-0.17213352024555206</v>
      </c>
      <c r="T193">
        <v>-9.1689430177211761E-2</v>
      </c>
      <c r="U193">
        <v>-5.3090125322341919E-2</v>
      </c>
    </row>
    <row r="194" spans="1:21" x14ac:dyDescent="0.25">
      <c r="A194" t="s">
        <v>95</v>
      </c>
      <c r="B194" t="s">
        <v>91</v>
      </c>
      <c r="C194" t="s">
        <v>88</v>
      </c>
      <c r="D194" t="s">
        <v>82</v>
      </c>
      <c r="E194" t="s">
        <v>71</v>
      </c>
      <c r="F194" t="s">
        <v>68</v>
      </c>
      <c r="G194">
        <v>1130</v>
      </c>
      <c r="H194">
        <v>2</v>
      </c>
      <c r="I194">
        <v>1.3560143709182739</v>
      </c>
      <c r="J194">
        <v>1.3035778999328613</v>
      </c>
      <c r="K194">
        <v>73.548675537109375</v>
      </c>
      <c r="L194">
        <v>-5.2436552941799164E-2</v>
      </c>
      <c r="M194">
        <v>7.4271224439144135E-2</v>
      </c>
      <c r="N194">
        <v>5.5162147618830204E-3</v>
      </c>
      <c r="O194">
        <v>-0.17460185289382935</v>
      </c>
      <c r="P194">
        <v>-0.14761896431446075</v>
      </c>
      <c r="Q194">
        <v>-9.1384418308734894E-2</v>
      </c>
      <c r="R194">
        <v>-5.2436552941799164E-2</v>
      </c>
      <c r="S194">
        <v>-1.348868478089571E-2</v>
      </c>
      <c r="T194">
        <v>4.274585098028183E-2</v>
      </c>
      <c r="U194">
        <v>6.9728739559650421E-2</v>
      </c>
    </row>
    <row r="195" spans="1:21" x14ac:dyDescent="0.25">
      <c r="A195" t="s">
        <v>95</v>
      </c>
      <c r="B195" t="s">
        <v>91</v>
      </c>
      <c r="C195" t="s">
        <v>88</v>
      </c>
      <c r="D195" t="s">
        <v>84</v>
      </c>
      <c r="E195" t="s">
        <v>71</v>
      </c>
      <c r="F195" t="s">
        <v>68</v>
      </c>
      <c r="G195">
        <v>1130</v>
      </c>
      <c r="H195">
        <v>22</v>
      </c>
      <c r="I195">
        <v>1.5936819314956665</v>
      </c>
      <c r="J195">
        <v>1.4201991558074951</v>
      </c>
      <c r="K195">
        <v>81.4539794921875</v>
      </c>
      <c r="L195">
        <v>-0.17348277568817139</v>
      </c>
      <c r="M195">
        <v>0.11099996417760849</v>
      </c>
      <c r="N195">
        <v>1.2320991605520248E-2</v>
      </c>
      <c r="O195">
        <v>-0.35606145858764648</v>
      </c>
      <c r="P195">
        <v>-0.31573495268821716</v>
      </c>
      <c r="Q195">
        <v>-0.23169121146202087</v>
      </c>
      <c r="R195">
        <v>-0.17348277568817139</v>
      </c>
      <c r="S195">
        <v>-0.1152743399143219</v>
      </c>
      <c r="T195">
        <v>-3.123059868812561E-2</v>
      </c>
      <c r="U195">
        <v>9.0959183871746063E-3</v>
      </c>
    </row>
    <row r="196" spans="1:21" x14ac:dyDescent="0.25">
      <c r="A196" t="s">
        <v>95</v>
      </c>
      <c r="B196" t="s">
        <v>91</v>
      </c>
      <c r="C196" t="s">
        <v>88</v>
      </c>
      <c r="D196" t="s">
        <v>81</v>
      </c>
      <c r="E196" t="s">
        <v>71</v>
      </c>
      <c r="F196" t="s">
        <v>68</v>
      </c>
      <c r="G196">
        <v>1130</v>
      </c>
      <c r="H196">
        <v>15</v>
      </c>
      <c r="I196">
        <v>1.3665109872817993</v>
      </c>
      <c r="J196">
        <v>1.0174026489257812</v>
      </c>
      <c r="K196">
        <v>92.694686889648437</v>
      </c>
      <c r="L196">
        <v>-0.34910830855369568</v>
      </c>
      <c r="M196">
        <v>0.13416574895381927</v>
      </c>
      <c r="N196">
        <v>1.8000448122620583E-2</v>
      </c>
      <c r="O196">
        <v>-0.56979131698608398</v>
      </c>
      <c r="P196">
        <v>-0.52104860544204712</v>
      </c>
      <c r="Q196">
        <v>-0.41946488618850708</v>
      </c>
      <c r="R196">
        <v>-0.34910830855369568</v>
      </c>
      <c r="S196">
        <v>-0.27875173091888428</v>
      </c>
      <c r="T196">
        <v>-0.17716798186302185</v>
      </c>
      <c r="U196">
        <v>-0.12842528522014618</v>
      </c>
    </row>
    <row r="197" spans="1:21" x14ac:dyDescent="0.25">
      <c r="A197" t="s">
        <v>95</v>
      </c>
      <c r="B197" t="s">
        <v>91</v>
      </c>
      <c r="C197" t="s">
        <v>88</v>
      </c>
      <c r="D197" t="s">
        <v>28</v>
      </c>
      <c r="E197" t="s">
        <v>71</v>
      </c>
      <c r="F197" t="s">
        <v>68</v>
      </c>
      <c r="G197">
        <v>1130</v>
      </c>
      <c r="H197">
        <v>22</v>
      </c>
      <c r="I197">
        <v>1.520883321762085</v>
      </c>
      <c r="J197">
        <v>1.446402907371521</v>
      </c>
      <c r="K197">
        <v>80.203536987304687</v>
      </c>
      <c r="L197">
        <v>-7.4480466544628143E-2</v>
      </c>
      <c r="M197">
        <v>7.9566515982151031E-2</v>
      </c>
      <c r="N197">
        <v>6.3308305107057095E-3</v>
      </c>
      <c r="O197">
        <v>-0.20535573363304138</v>
      </c>
      <c r="P197">
        <v>-0.17644906044006348</v>
      </c>
      <c r="Q197">
        <v>-0.11620518565177917</v>
      </c>
      <c r="R197">
        <v>-7.4480466544628143E-2</v>
      </c>
      <c r="S197">
        <v>-3.2755743712186813E-2</v>
      </c>
      <c r="T197">
        <v>2.748812735080719E-2</v>
      </c>
      <c r="U197">
        <v>5.6394804269075394E-2</v>
      </c>
    </row>
    <row r="198" spans="1:21" x14ac:dyDescent="0.25">
      <c r="A198" t="s">
        <v>95</v>
      </c>
      <c r="B198" t="s">
        <v>91</v>
      </c>
      <c r="C198" t="s">
        <v>88</v>
      </c>
      <c r="D198" t="s">
        <v>81</v>
      </c>
      <c r="E198" t="s">
        <v>71</v>
      </c>
      <c r="F198" t="s">
        <v>68</v>
      </c>
      <c r="G198">
        <v>1130</v>
      </c>
      <c r="H198">
        <v>9</v>
      </c>
      <c r="I198">
        <v>0.98206931352615356</v>
      </c>
      <c r="J198">
        <v>0.90632742643356323</v>
      </c>
      <c r="K198">
        <v>83.236282348632813</v>
      </c>
      <c r="L198">
        <v>-7.5741887092590332E-2</v>
      </c>
      <c r="M198">
        <v>9.6366673707962036E-2</v>
      </c>
      <c r="N198">
        <v>9.2865359038114548E-3</v>
      </c>
      <c r="O198">
        <v>-0.23425096273422241</v>
      </c>
      <c r="P198">
        <v>-0.19924074411392212</v>
      </c>
      <c r="Q198">
        <v>-0.12627662718296051</v>
      </c>
      <c r="R198">
        <v>-7.5741887092590332E-2</v>
      </c>
      <c r="S198">
        <v>-2.5207154452800751E-2</v>
      </c>
      <c r="T198">
        <v>4.7756973654031754E-2</v>
      </c>
      <c r="U198">
        <v>8.2767188549041748E-2</v>
      </c>
    </row>
    <row r="199" spans="1:21" x14ac:dyDescent="0.25">
      <c r="A199" t="s">
        <v>95</v>
      </c>
      <c r="B199" t="s">
        <v>91</v>
      </c>
      <c r="C199" t="s">
        <v>88</v>
      </c>
      <c r="D199" t="s">
        <v>81</v>
      </c>
      <c r="E199" t="s">
        <v>71</v>
      </c>
      <c r="F199" t="s">
        <v>68</v>
      </c>
      <c r="G199">
        <v>1130</v>
      </c>
      <c r="H199">
        <v>13</v>
      </c>
      <c r="I199">
        <v>1.1486070156097412</v>
      </c>
      <c r="J199">
        <v>1.0430309772491455</v>
      </c>
      <c r="K199">
        <v>93.248672485351563</v>
      </c>
      <c r="L199">
        <v>-0.10557608306407928</v>
      </c>
      <c r="M199">
        <v>0.12192890793085098</v>
      </c>
      <c r="N199">
        <v>1.4866658486425877E-2</v>
      </c>
      <c r="O199">
        <v>-0.30613130331039429</v>
      </c>
      <c r="P199">
        <v>-0.26183426380157471</v>
      </c>
      <c r="Q199">
        <v>-0.16951566934585571</v>
      </c>
      <c r="R199">
        <v>-0.10557608306407928</v>
      </c>
      <c r="S199">
        <v>-4.1636500507593155E-2</v>
      </c>
      <c r="T199">
        <v>5.0682101398706436E-2</v>
      </c>
      <c r="U199">
        <v>9.4979122281074524E-2</v>
      </c>
    </row>
    <row r="200" spans="1:21" x14ac:dyDescent="0.25">
      <c r="A200" t="s">
        <v>95</v>
      </c>
      <c r="B200" t="s">
        <v>91</v>
      </c>
      <c r="C200" t="s">
        <v>88</v>
      </c>
      <c r="D200" t="s">
        <v>81</v>
      </c>
      <c r="E200" t="s">
        <v>71</v>
      </c>
      <c r="F200" t="s">
        <v>68</v>
      </c>
      <c r="G200">
        <v>1130</v>
      </c>
      <c r="H200">
        <v>3</v>
      </c>
      <c r="I200">
        <v>1.2982650995254517</v>
      </c>
      <c r="J200">
        <v>1.2911548614501953</v>
      </c>
      <c r="K200">
        <v>77.01947021484375</v>
      </c>
      <c r="L200">
        <v>-7.1102273650467396E-3</v>
      </c>
      <c r="M200">
        <v>7.102617621421814E-2</v>
      </c>
      <c r="N200">
        <v>5.0447178073227406E-3</v>
      </c>
      <c r="O200">
        <v>-0.12393788993358612</v>
      </c>
      <c r="P200">
        <v>-9.8133936524391174E-2</v>
      </c>
      <c r="Q200">
        <v>-4.4356390833854675E-2</v>
      </c>
      <c r="R200">
        <v>-7.1102273650467396E-3</v>
      </c>
      <c r="S200">
        <v>3.0135935172438622E-2</v>
      </c>
      <c r="T200">
        <v>8.391348272562027E-2</v>
      </c>
      <c r="U200">
        <v>0.10971743613481522</v>
      </c>
    </row>
    <row r="201" spans="1:21" x14ac:dyDescent="0.25">
      <c r="A201" t="s">
        <v>95</v>
      </c>
      <c r="B201" t="s">
        <v>91</v>
      </c>
      <c r="C201" t="s">
        <v>88</v>
      </c>
      <c r="D201" t="s">
        <v>83</v>
      </c>
      <c r="E201" t="s">
        <v>71</v>
      </c>
      <c r="F201" t="s">
        <v>68</v>
      </c>
      <c r="G201">
        <v>1130</v>
      </c>
      <c r="H201">
        <v>1</v>
      </c>
      <c r="I201">
        <v>1.3583743572235107</v>
      </c>
      <c r="J201">
        <v>1.3603229522705078</v>
      </c>
      <c r="K201">
        <v>79.072563171386719</v>
      </c>
      <c r="L201">
        <v>1.9486192613840103E-3</v>
      </c>
      <c r="M201">
        <v>7.3400877416133881E-2</v>
      </c>
      <c r="N201">
        <v>5.3876889869570732E-3</v>
      </c>
      <c r="O201">
        <v>-0.11878508329391479</v>
      </c>
      <c r="P201">
        <v>-9.2118389904499054E-2</v>
      </c>
      <c r="Q201">
        <v>-3.6542840301990509E-2</v>
      </c>
      <c r="R201">
        <v>1.9486192613840103E-3</v>
      </c>
      <c r="S201">
        <v>4.044007882475853E-2</v>
      </c>
      <c r="T201">
        <v>9.6015632152557373E-2</v>
      </c>
      <c r="U201">
        <v>0.12268231809139252</v>
      </c>
    </row>
    <row r="202" spans="1:21" x14ac:dyDescent="0.25">
      <c r="A202" t="s">
        <v>95</v>
      </c>
      <c r="B202" t="s">
        <v>91</v>
      </c>
      <c r="C202" t="s">
        <v>88</v>
      </c>
      <c r="D202" t="s">
        <v>83</v>
      </c>
      <c r="E202" t="s">
        <v>71</v>
      </c>
      <c r="F202" t="s">
        <v>68</v>
      </c>
      <c r="G202">
        <v>1130</v>
      </c>
      <c r="H202">
        <v>20</v>
      </c>
      <c r="I202">
        <v>1.5639111995697021</v>
      </c>
      <c r="J202">
        <v>1.4671194553375244</v>
      </c>
      <c r="K202">
        <v>90.589378356933594</v>
      </c>
      <c r="L202">
        <v>-9.6791781485080719E-2</v>
      </c>
      <c r="M202">
        <v>0.1049615889787674</v>
      </c>
      <c r="N202">
        <v>1.1016935110092163E-2</v>
      </c>
      <c r="O202">
        <v>-0.269438236951828</v>
      </c>
      <c r="P202">
        <v>-0.23130546510219574</v>
      </c>
      <c r="Q202">
        <v>-0.15183369815349579</v>
      </c>
      <c r="R202">
        <v>-9.6791781485080719E-2</v>
      </c>
      <c r="S202">
        <v>-4.1749872267246246E-2</v>
      </c>
      <c r="T202">
        <v>3.77219058573246E-2</v>
      </c>
      <c r="U202">
        <v>7.5854666531085968E-2</v>
      </c>
    </row>
    <row r="203" spans="1:21" x14ac:dyDescent="0.25">
      <c r="A203" t="s">
        <v>95</v>
      </c>
      <c r="B203" t="s">
        <v>91</v>
      </c>
      <c r="C203" t="s">
        <v>88</v>
      </c>
      <c r="D203" t="s">
        <v>84</v>
      </c>
      <c r="E203" t="s">
        <v>71</v>
      </c>
      <c r="F203" t="s">
        <v>68</v>
      </c>
      <c r="G203">
        <v>1130</v>
      </c>
      <c r="H203">
        <v>6</v>
      </c>
      <c r="I203">
        <v>1.3003631830215454</v>
      </c>
      <c r="J203">
        <v>1.2617522478103638</v>
      </c>
      <c r="K203">
        <v>75.846015930175781</v>
      </c>
      <c r="L203">
        <v>-3.8610979914665222E-2</v>
      </c>
      <c r="M203">
        <v>7.0712171494960785E-2</v>
      </c>
      <c r="N203">
        <v>5.0002112984657288E-3</v>
      </c>
      <c r="O203">
        <v>-0.15492215752601624</v>
      </c>
      <c r="P203">
        <v>-0.12923227250576019</v>
      </c>
      <c r="Q203">
        <v>-7.569248229265213E-2</v>
      </c>
      <c r="R203">
        <v>-3.8610979914665222E-2</v>
      </c>
      <c r="S203">
        <v>-1.5294809127226472E-3</v>
      </c>
      <c r="T203">
        <v>5.2010312676429749E-2</v>
      </c>
      <c r="U203">
        <v>7.7700190246105194E-2</v>
      </c>
    </row>
    <row r="204" spans="1:21" x14ac:dyDescent="0.25">
      <c r="A204" t="s">
        <v>95</v>
      </c>
      <c r="B204" t="s">
        <v>91</v>
      </c>
      <c r="C204" t="s">
        <v>88</v>
      </c>
      <c r="D204" t="s">
        <v>28</v>
      </c>
      <c r="E204" t="s">
        <v>71</v>
      </c>
      <c r="F204" t="s">
        <v>68</v>
      </c>
      <c r="G204">
        <v>1130</v>
      </c>
      <c r="H204">
        <v>1</v>
      </c>
      <c r="I204">
        <v>1.3583154678344727</v>
      </c>
      <c r="J204">
        <v>1.3518604040145874</v>
      </c>
      <c r="K204">
        <v>77.294914245605469</v>
      </c>
      <c r="L204">
        <v>-6.4550237730145454E-3</v>
      </c>
      <c r="M204">
        <v>5.9158574789762497E-2</v>
      </c>
      <c r="N204">
        <v>3.4997370094060898E-3</v>
      </c>
      <c r="O204">
        <v>-0.10376221686601639</v>
      </c>
      <c r="P204">
        <v>-8.2269787788391113E-2</v>
      </c>
      <c r="Q204">
        <v>-3.7477809935808182E-2</v>
      </c>
      <c r="R204">
        <v>-6.4550237730145454E-3</v>
      </c>
      <c r="S204">
        <v>2.4567762389779091E-2</v>
      </c>
      <c r="T204">
        <v>6.9359742105007172E-2</v>
      </c>
      <c r="U204">
        <v>9.0852171182632446E-2</v>
      </c>
    </row>
    <row r="205" spans="1:21" x14ac:dyDescent="0.25">
      <c r="A205" t="s">
        <v>95</v>
      </c>
      <c r="B205" t="s">
        <v>91</v>
      </c>
      <c r="C205" t="s">
        <v>88</v>
      </c>
      <c r="D205" t="s">
        <v>84</v>
      </c>
      <c r="E205" t="s">
        <v>71</v>
      </c>
      <c r="F205" t="s">
        <v>68</v>
      </c>
      <c r="G205">
        <v>1130</v>
      </c>
      <c r="H205">
        <v>2</v>
      </c>
      <c r="I205">
        <v>1.341303825378418</v>
      </c>
      <c r="J205">
        <v>1.3206238746643066</v>
      </c>
      <c r="K205">
        <v>77.550445556640625</v>
      </c>
      <c r="L205">
        <v>-2.0679935812950134E-2</v>
      </c>
      <c r="M205">
        <v>7.5138688087463379E-2</v>
      </c>
      <c r="N205">
        <v>5.6458222679793835E-3</v>
      </c>
      <c r="O205">
        <v>-0.14427207410335541</v>
      </c>
      <c r="P205">
        <v>-0.11697404086589813</v>
      </c>
      <c r="Q205">
        <v>-6.0082703828811646E-2</v>
      </c>
      <c r="R205">
        <v>-2.0679935812950134E-2</v>
      </c>
      <c r="S205">
        <v>1.8722830340266228E-2</v>
      </c>
      <c r="T205">
        <v>7.5614169239997864E-2</v>
      </c>
      <c r="U205">
        <v>0.10291220992803574</v>
      </c>
    </row>
    <row r="206" spans="1:21" x14ac:dyDescent="0.25">
      <c r="A206" t="s">
        <v>95</v>
      </c>
      <c r="B206" t="s">
        <v>91</v>
      </c>
      <c r="C206" t="s">
        <v>88</v>
      </c>
      <c r="D206" t="s">
        <v>84</v>
      </c>
      <c r="E206" t="s">
        <v>71</v>
      </c>
      <c r="F206" t="s">
        <v>68</v>
      </c>
      <c r="G206">
        <v>1130</v>
      </c>
      <c r="H206">
        <v>8</v>
      </c>
      <c r="I206">
        <v>0.91105705499649048</v>
      </c>
      <c r="J206">
        <v>0.87135839462280273</v>
      </c>
      <c r="K206">
        <v>78.618583679199219</v>
      </c>
      <c r="L206">
        <v>-3.9698619395494461E-2</v>
      </c>
      <c r="M206">
        <v>9.0289898216724396E-2</v>
      </c>
      <c r="N206">
        <v>8.1522660329937935E-3</v>
      </c>
      <c r="O206">
        <v>-0.18821229040622711</v>
      </c>
      <c r="P206">
        <v>-0.15540978312492371</v>
      </c>
      <c r="Q206">
        <v>-8.7046690285205841E-2</v>
      </c>
      <c r="R206">
        <v>-3.9698619395494461E-2</v>
      </c>
      <c r="S206">
        <v>7.6494496315717697E-3</v>
      </c>
      <c r="T206">
        <v>7.6012544333934784E-2</v>
      </c>
      <c r="U206">
        <v>0.10881504416465759</v>
      </c>
    </row>
    <row r="207" spans="1:21" x14ac:dyDescent="0.25">
      <c r="A207" t="s">
        <v>95</v>
      </c>
      <c r="B207" t="s">
        <v>91</v>
      </c>
      <c r="C207" t="s">
        <v>88</v>
      </c>
      <c r="D207" t="s">
        <v>84</v>
      </c>
      <c r="E207" t="s">
        <v>71</v>
      </c>
      <c r="F207" t="s">
        <v>68</v>
      </c>
      <c r="G207">
        <v>1130</v>
      </c>
      <c r="H207">
        <v>19</v>
      </c>
      <c r="I207">
        <v>1.2395572662353516</v>
      </c>
      <c r="J207">
        <v>0.97369027137756348</v>
      </c>
      <c r="K207">
        <v>81.240707397460938</v>
      </c>
      <c r="L207">
        <v>-0.26586705446243286</v>
      </c>
      <c r="M207">
        <v>9.5695815980434418E-2</v>
      </c>
      <c r="N207">
        <v>9.1576892882585526E-3</v>
      </c>
      <c r="O207">
        <v>-0.42327266931533813</v>
      </c>
      <c r="P207">
        <v>-0.38850617408752441</v>
      </c>
      <c r="Q207">
        <v>-0.31604999303817749</v>
      </c>
      <c r="R207">
        <v>-0.26586705446243286</v>
      </c>
      <c r="S207">
        <v>-0.21568411588668823</v>
      </c>
      <c r="T207">
        <v>-0.14322793483734131</v>
      </c>
      <c r="U207">
        <v>-0.10846144706010818</v>
      </c>
    </row>
    <row r="208" spans="1:21" x14ac:dyDescent="0.25">
      <c r="A208" t="s">
        <v>95</v>
      </c>
      <c r="B208" t="s">
        <v>91</v>
      </c>
      <c r="C208" t="s">
        <v>88</v>
      </c>
      <c r="D208" t="s">
        <v>82</v>
      </c>
      <c r="E208" t="s">
        <v>71</v>
      </c>
      <c r="F208" t="s">
        <v>68</v>
      </c>
      <c r="G208">
        <v>1130</v>
      </c>
      <c r="H208">
        <v>22</v>
      </c>
      <c r="I208">
        <v>1.492601752281189</v>
      </c>
      <c r="J208">
        <v>1.4953415393829346</v>
      </c>
      <c r="K208">
        <v>75.951324462890625</v>
      </c>
      <c r="L208">
        <v>2.7397973462939262E-3</v>
      </c>
      <c r="M208">
        <v>9.1177530586719513E-2</v>
      </c>
      <c r="N208">
        <v>8.313341997563839E-3</v>
      </c>
      <c r="O208">
        <v>-0.14723388850688934</v>
      </c>
      <c r="P208">
        <v>-0.11410891264677048</v>
      </c>
      <c r="Q208">
        <v>-4.5073747634887695E-2</v>
      </c>
      <c r="R208">
        <v>2.7397973462939262E-3</v>
      </c>
      <c r="S208">
        <v>5.0553340464830399E-2</v>
      </c>
      <c r="T208">
        <v>0.11958850175142288</v>
      </c>
      <c r="U208">
        <v>0.15271349251270294</v>
      </c>
    </row>
    <row r="209" spans="1:21" x14ac:dyDescent="0.25">
      <c r="A209" t="s">
        <v>95</v>
      </c>
      <c r="B209" t="s">
        <v>91</v>
      </c>
      <c r="C209" t="s">
        <v>88</v>
      </c>
      <c r="D209" t="s">
        <v>28</v>
      </c>
      <c r="E209" t="s">
        <v>71</v>
      </c>
      <c r="F209" t="s">
        <v>68</v>
      </c>
      <c r="G209">
        <v>1130</v>
      </c>
      <c r="H209">
        <v>21</v>
      </c>
      <c r="I209">
        <v>1.5824755430221558</v>
      </c>
      <c r="J209">
        <v>1.5026893615722656</v>
      </c>
      <c r="K209">
        <v>82.087608337402344</v>
      </c>
      <c r="L209">
        <v>-7.9786129295825958E-2</v>
      </c>
      <c r="M209">
        <v>7.8132092952728271E-2</v>
      </c>
      <c r="N209">
        <v>6.1046238988637924E-3</v>
      </c>
      <c r="O209">
        <v>-0.20830199122428894</v>
      </c>
      <c r="P209">
        <v>-0.17991644144058228</v>
      </c>
      <c r="Q209">
        <v>-0.12075863778591156</v>
      </c>
      <c r="R209">
        <v>-7.9786129295825958E-2</v>
      </c>
      <c r="S209">
        <v>-3.8813620805740356E-2</v>
      </c>
      <c r="T209">
        <v>2.0344177260994911E-2</v>
      </c>
      <c r="U209">
        <v>4.8729728907346725E-2</v>
      </c>
    </row>
    <row r="210" spans="1:21" x14ac:dyDescent="0.25">
      <c r="A210" t="s">
        <v>95</v>
      </c>
      <c r="B210" t="s">
        <v>91</v>
      </c>
      <c r="C210" t="s">
        <v>88</v>
      </c>
      <c r="D210" t="s">
        <v>83</v>
      </c>
      <c r="E210" t="s">
        <v>71</v>
      </c>
      <c r="F210" t="s">
        <v>68</v>
      </c>
      <c r="G210">
        <v>1130</v>
      </c>
      <c r="H210">
        <v>6</v>
      </c>
      <c r="I210">
        <v>1.304223895072937</v>
      </c>
      <c r="J210">
        <v>1.3132123947143555</v>
      </c>
      <c r="K210">
        <v>77.237167358398438</v>
      </c>
      <c r="L210">
        <v>8.9885424822568893E-3</v>
      </c>
      <c r="M210">
        <v>6.7448124289512634E-2</v>
      </c>
      <c r="N210">
        <v>4.5492495410144329E-3</v>
      </c>
      <c r="O210">
        <v>-0.10195375233888626</v>
      </c>
      <c r="P210">
        <v>-7.7449709177017212E-2</v>
      </c>
      <c r="Q210">
        <v>-2.6381287723779678E-2</v>
      </c>
      <c r="R210">
        <v>8.9885424822568893E-3</v>
      </c>
      <c r="S210">
        <v>4.4358372688293457E-2</v>
      </c>
      <c r="T210">
        <v>9.5426790416240692E-2</v>
      </c>
      <c r="U210">
        <v>0.11993083357810974</v>
      </c>
    </row>
    <row r="211" spans="1:21" x14ac:dyDescent="0.25">
      <c r="A211" t="s">
        <v>95</v>
      </c>
      <c r="B211" t="s">
        <v>91</v>
      </c>
      <c r="C211" t="s">
        <v>88</v>
      </c>
      <c r="D211" t="s">
        <v>81</v>
      </c>
      <c r="E211" t="s">
        <v>71</v>
      </c>
      <c r="F211" t="s">
        <v>68</v>
      </c>
      <c r="G211">
        <v>1130</v>
      </c>
      <c r="H211">
        <v>19</v>
      </c>
      <c r="I211">
        <v>1.2246652841567993</v>
      </c>
      <c r="J211">
        <v>1.0250531435012817</v>
      </c>
      <c r="K211">
        <v>86.185844421386719</v>
      </c>
      <c r="L211">
        <v>-0.19961220026016235</v>
      </c>
      <c r="M211">
        <v>9.0320207178592682E-2</v>
      </c>
      <c r="N211">
        <v>8.1577394157648087E-3</v>
      </c>
      <c r="O211">
        <v>-0.34817573428153992</v>
      </c>
      <c r="P211">
        <v>-0.31536221504211426</v>
      </c>
      <c r="Q211">
        <v>-0.24697616696357727</v>
      </c>
      <c r="R211">
        <v>-0.19961220026016235</v>
      </c>
      <c r="S211">
        <v>-0.15224823355674744</v>
      </c>
      <c r="T211">
        <v>-8.3862200379371643E-2</v>
      </c>
      <c r="U211">
        <v>-5.1048681139945984E-2</v>
      </c>
    </row>
    <row r="212" spans="1:21" x14ac:dyDescent="0.25">
      <c r="A212" t="s">
        <v>95</v>
      </c>
      <c r="B212" t="s">
        <v>91</v>
      </c>
      <c r="C212" t="s">
        <v>88</v>
      </c>
      <c r="D212" t="s">
        <v>82</v>
      </c>
      <c r="E212" t="s">
        <v>71</v>
      </c>
      <c r="F212" t="s">
        <v>68</v>
      </c>
      <c r="G212">
        <v>1130</v>
      </c>
      <c r="H212">
        <v>15</v>
      </c>
      <c r="I212">
        <v>1.2118822336196899</v>
      </c>
      <c r="J212">
        <v>1.0148893594741821</v>
      </c>
      <c r="K212">
        <v>90.407966613769531</v>
      </c>
      <c r="L212">
        <v>-0.19699284434318542</v>
      </c>
      <c r="M212">
        <v>0.11540155857801437</v>
      </c>
      <c r="N212">
        <v>1.3317519798874855E-2</v>
      </c>
      <c r="O212">
        <v>-0.3868115246295929</v>
      </c>
      <c r="P212">
        <v>-0.34488588571548462</v>
      </c>
      <c r="Q212">
        <v>-0.25750946998596191</v>
      </c>
      <c r="R212">
        <v>-0.19699284434318542</v>
      </c>
      <c r="S212">
        <v>-0.13647620379924774</v>
      </c>
      <c r="T212">
        <v>-4.9099795520305634E-2</v>
      </c>
      <c r="U212">
        <v>-7.1741719730198383E-3</v>
      </c>
    </row>
    <row r="213" spans="1:21" x14ac:dyDescent="0.25">
      <c r="A213" t="s">
        <v>95</v>
      </c>
      <c r="B213" t="s">
        <v>91</v>
      </c>
      <c r="C213" t="s">
        <v>88</v>
      </c>
      <c r="D213" t="s">
        <v>83</v>
      </c>
      <c r="E213" t="s">
        <v>71</v>
      </c>
      <c r="F213" t="s">
        <v>68</v>
      </c>
      <c r="G213">
        <v>1130</v>
      </c>
      <c r="H213">
        <v>16</v>
      </c>
      <c r="I213">
        <v>1.3379572629928589</v>
      </c>
      <c r="J213">
        <v>1.0321061611175537</v>
      </c>
      <c r="K213">
        <v>90.556640625</v>
      </c>
      <c r="L213">
        <v>-0.30585110187530518</v>
      </c>
      <c r="M213">
        <v>0.14900977909564972</v>
      </c>
      <c r="N213">
        <v>2.2203914821147919E-2</v>
      </c>
      <c r="O213">
        <v>-0.55095034837722778</v>
      </c>
      <c r="P213">
        <v>-0.49681481719017029</v>
      </c>
      <c r="Q213">
        <v>-0.38399189710617065</v>
      </c>
      <c r="R213">
        <v>-0.30585110187530518</v>
      </c>
      <c r="S213">
        <v>-0.2277102917432785</v>
      </c>
      <c r="T213">
        <v>-0.11488738656044006</v>
      </c>
      <c r="U213">
        <v>-6.0751825571060181E-2</v>
      </c>
    </row>
    <row r="214" spans="1:21" x14ac:dyDescent="0.25">
      <c r="A214" t="s">
        <v>95</v>
      </c>
      <c r="B214" t="s">
        <v>91</v>
      </c>
      <c r="C214" t="s">
        <v>88</v>
      </c>
      <c r="D214" t="s">
        <v>84</v>
      </c>
      <c r="E214" t="s">
        <v>71</v>
      </c>
      <c r="F214" t="s">
        <v>68</v>
      </c>
      <c r="G214">
        <v>1130</v>
      </c>
      <c r="H214">
        <v>14</v>
      </c>
      <c r="I214">
        <v>1.1632715463638306</v>
      </c>
      <c r="J214">
        <v>0.99299556016921997</v>
      </c>
      <c r="K214">
        <v>88.447784423828125</v>
      </c>
      <c r="L214">
        <v>-0.17027595639228821</v>
      </c>
      <c r="M214">
        <v>0.12089201807975769</v>
      </c>
      <c r="N214">
        <v>1.4614880084991455E-2</v>
      </c>
      <c r="O214">
        <v>-0.36912563443183899</v>
      </c>
      <c r="P214">
        <v>-0.32520532608032227</v>
      </c>
      <c r="Q214">
        <v>-0.23367179930210114</v>
      </c>
      <c r="R214">
        <v>-0.17027595639228821</v>
      </c>
      <c r="S214">
        <v>-0.10688012093305588</v>
      </c>
      <c r="T214">
        <v>-1.5346601605415344E-2</v>
      </c>
      <c r="U214">
        <v>2.8573717921972275E-2</v>
      </c>
    </row>
    <row r="215" spans="1:21" x14ac:dyDescent="0.25">
      <c r="A215" t="s">
        <v>95</v>
      </c>
      <c r="B215" t="s">
        <v>91</v>
      </c>
      <c r="C215" t="s">
        <v>88</v>
      </c>
      <c r="D215" t="s">
        <v>81</v>
      </c>
      <c r="E215" t="s">
        <v>71</v>
      </c>
      <c r="F215" t="s">
        <v>68</v>
      </c>
      <c r="G215">
        <v>1130</v>
      </c>
      <c r="H215">
        <v>11</v>
      </c>
      <c r="I215">
        <v>1.0639622211456299</v>
      </c>
      <c r="J215">
        <v>1.0031858682632446</v>
      </c>
      <c r="K215">
        <v>89.9964599609375</v>
      </c>
      <c r="L215">
        <v>-6.0776423662900925E-2</v>
      </c>
      <c r="M215">
        <v>0.11423170566558838</v>
      </c>
      <c r="N215">
        <v>1.3048882596194744E-2</v>
      </c>
      <c r="O215">
        <v>-0.24867086112499237</v>
      </c>
      <c r="P215">
        <v>-0.20717024803161621</v>
      </c>
      <c r="Q215">
        <v>-0.1206795871257782</v>
      </c>
      <c r="R215">
        <v>-6.0776423662900925E-2</v>
      </c>
      <c r="S215">
        <v>-8.7325862841680646E-4</v>
      </c>
      <c r="T215">
        <v>8.5617400705814362E-2</v>
      </c>
      <c r="U215">
        <v>0.12711800634860992</v>
      </c>
    </row>
    <row r="216" spans="1:21" x14ac:dyDescent="0.25">
      <c r="A216" t="s">
        <v>95</v>
      </c>
      <c r="B216" t="s">
        <v>91</v>
      </c>
      <c r="C216" t="s">
        <v>88</v>
      </c>
      <c r="D216" t="s">
        <v>83</v>
      </c>
      <c r="E216" t="s">
        <v>71</v>
      </c>
      <c r="F216" t="s">
        <v>68</v>
      </c>
      <c r="G216">
        <v>1130</v>
      </c>
      <c r="H216">
        <v>24</v>
      </c>
      <c r="I216">
        <v>1.4037432670593262</v>
      </c>
      <c r="J216">
        <v>1.3655397891998291</v>
      </c>
      <c r="K216">
        <v>77.861946105957031</v>
      </c>
      <c r="L216">
        <v>-3.8203474134206772E-2</v>
      </c>
      <c r="M216">
        <v>9.6972264349460602E-2</v>
      </c>
      <c r="N216">
        <v>9.4036199152469635E-3</v>
      </c>
      <c r="O216">
        <v>-0.19770865142345428</v>
      </c>
      <c r="P216">
        <v>-0.16247843205928802</v>
      </c>
      <c r="Q216">
        <v>-8.9055776596069336E-2</v>
      </c>
      <c r="R216">
        <v>-3.8203474134206772E-2</v>
      </c>
      <c r="S216">
        <v>1.2648831121623516E-2</v>
      </c>
      <c r="T216">
        <v>8.6071483790874481E-2</v>
      </c>
      <c r="U216">
        <v>0.12130170315504074</v>
      </c>
    </row>
    <row r="217" spans="1:21" x14ac:dyDescent="0.25">
      <c r="A217" t="s">
        <v>95</v>
      </c>
      <c r="B217" t="s">
        <v>91</v>
      </c>
      <c r="C217" t="s">
        <v>88</v>
      </c>
      <c r="D217" t="s">
        <v>82</v>
      </c>
      <c r="E217" t="s">
        <v>71</v>
      </c>
      <c r="F217" t="s">
        <v>68</v>
      </c>
      <c r="G217">
        <v>1130</v>
      </c>
      <c r="H217">
        <v>17</v>
      </c>
      <c r="I217">
        <v>1.1322810649871826</v>
      </c>
      <c r="J217">
        <v>0.96657079458236694</v>
      </c>
      <c r="K217">
        <v>89.9468994140625</v>
      </c>
      <c r="L217">
        <v>-0.16571031510829926</v>
      </c>
      <c r="M217">
        <v>9.6793480217456818E-2</v>
      </c>
      <c r="N217">
        <v>9.3689775094389915E-3</v>
      </c>
      <c r="O217">
        <v>-0.32492142915725708</v>
      </c>
      <c r="P217">
        <v>-0.28975614905357361</v>
      </c>
      <c r="Q217">
        <v>-0.21646887063980103</v>
      </c>
      <c r="R217">
        <v>-0.16571031510829926</v>
      </c>
      <c r="S217">
        <v>-0.11495176702737808</v>
      </c>
      <c r="T217">
        <v>-4.1664477437734604E-2</v>
      </c>
      <c r="U217">
        <v>-6.4992080442607403E-3</v>
      </c>
    </row>
    <row r="218" spans="1:21" x14ac:dyDescent="0.25">
      <c r="A218" t="s">
        <v>95</v>
      </c>
      <c r="B218" t="s">
        <v>91</v>
      </c>
      <c r="C218" t="s">
        <v>88</v>
      </c>
      <c r="D218" t="s">
        <v>83</v>
      </c>
      <c r="E218" t="s">
        <v>71</v>
      </c>
      <c r="F218" t="s">
        <v>68</v>
      </c>
      <c r="G218">
        <v>1130</v>
      </c>
      <c r="H218">
        <v>4</v>
      </c>
      <c r="I218">
        <v>1.2690753936767578</v>
      </c>
      <c r="J218">
        <v>1.3299070596694946</v>
      </c>
      <c r="K218">
        <v>78.04425048828125</v>
      </c>
      <c r="L218">
        <v>6.0831733047962189E-2</v>
      </c>
      <c r="M218">
        <v>6.8909354507923126E-2</v>
      </c>
      <c r="N218">
        <v>4.7484990209341049E-3</v>
      </c>
      <c r="O218">
        <v>-5.2514068782329559E-2</v>
      </c>
      <c r="P218">
        <v>-2.7479158714413643E-2</v>
      </c>
      <c r="Q218">
        <v>2.4695632979273796E-2</v>
      </c>
      <c r="R218">
        <v>6.0831733047962189E-2</v>
      </c>
      <c r="S218">
        <v>9.6967831254005432E-2</v>
      </c>
      <c r="T218">
        <v>0.14914262294769287</v>
      </c>
      <c r="U218">
        <v>0.17417752742767334</v>
      </c>
    </row>
    <row r="219" spans="1:21" x14ac:dyDescent="0.25">
      <c r="A219" t="s">
        <v>95</v>
      </c>
      <c r="B219" t="s">
        <v>91</v>
      </c>
      <c r="C219" t="s">
        <v>88</v>
      </c>
      <c r="D219" t="s">
        <v>28</v>
      </c>
      <c r="E219" t="s">
        <v>71</v>
      </c>
      <c r="F219" t="s">
        <v>68</v>
      </c>
      <c r="G219">
        <v>1130</v>
      </c>
      <c r="H219">
        <v>16</v>
      </c>
      <c r="I219">
        <v>1.2888565063476563</v>
      </c>
      <c r="J219">
        <v>0.99557256698608398</v>
      </c>
      <c r="K219">
        <v>89.894912719726563</v>
      </c>
      <c r="L219">
        <v>-0.29328393936157227</v>
      </c>
      <c r="M219">
        <v>9.3468144536018372E-2</v>
      </c>
      <c r="N219">
        <v>8.736293762922287E-3</v>
      </c>
      <c r="O219">
        <v>-0.4470253586769104</v>
      </c>
      <c r="P219">
        <v>-0.41306817531585693</v>
      </c>
      <c r="Q219">
        <v>-0.34229868650436401</v>
      </c>
      <c r="R219">
        <v>-0.29328393936157227</v>
      </c>
      <c r="S219">
        <v>-0.24426919221878052</v>
      </c>
      <c r="T219">
        <v>-0.1734996885061264</v>
      </c>
      <c r="U219">
        <v>-0.13954252004623413</v>
      </c>
    </row>
    <row r="220" spans="1:21" x14ac:dyDescent="0.25">
      <c r="A220" t="s">
        <v>95</v>
      </c>
      <c r="B220" t="s">
        <v>91</v>
      </c>
      <c r="C220" t="s">
        <v>88</v>
      </c>
      <c r="D220" t="s">
        <v>82</v>
      </c>
      <c r="E220" t="s">
        <v>71</v>
      </c>
      <c r="F220" t="s">
        <v>68</v>
      </c>
      <c r="G220">
        <v>1130</v>
      </c>
      <c r="H220">
        <v>4</v>
      </c>
      <c r="I220">
        <v>1.328014612197876</v>
      </c>
      <c r="J220">
        <v>1.266015887260437</v>
      </c>
      <c r="K220">
        <v>72.900886535644531</v>
      </c>
      <c r="L220">
        <v>-6.1998669058084488E-2</v>
      </c>
      <c r="M220">
        <v>7.2604335844516754E-2</v>
      </c>
      <c r="N220">
        <v>5.271389614790678E-3</v>
      </c>
      <c r="O220">
        <v>-0.18142217397689819</v>
      </c>
      <c r="P220">
        <v>-0.15504486858844757</v>
      </c>
      <c r="Q220">
        <v>-0.10007242113351822</v>
      </c>
      <c r="R220">
        <v>-6.1998669058084488E-2</v>
      </c>
      <c r="S220">
        <v>-2.3924918845295906E-2</v>
      </c>
      <c r="T220">
        <v>3.1047530472278595E-2</v>
      </c>
      <c r="U220">
        <v>5.7424835860729218E-2</v>
      </c>
    </row>
    <row r="221" spans="1:21" x14ac:dyDescent="0.25">
      <c r="A221" t="s">
        <v>95</v>
      </c>
      <c r="B221" t="s">
        <v>91</v>
      </c>
      <c r="C221" t="s">
        <v>88</v>
      </c>
      <c r="D221" t="s">
        <v>82</v>
      </c>
      <c r="E221" t="s">
        <v>71</v>
      </c>
      <c r="F221" t="s">
        <v>68</v>
      </c>
      <c r="G221">
        <v>1130</v>
      </c>
      <c r="H221">
        <v>14</v>
      </c>
      <c r="I221">
        <v>1.1774990558624268</v>
      </c>
      <c r="J221">
        <v>1.0277903079986572</v>
      </c>
      <c r="K221">
        <v>90.104423522949219</v>
      </c>
      <c r="L221">
        <v>-0.14970883727073669</v>
      </c>
      <c r="M221">
        <v>0.12936565279960632</v>
      </c>
      <c r="N221">
        <v>1.6735471785068512E-2</v>
      </c>
      <c r="O221">
        <v>-0.36249640583992004</v>
      </c>
      <c r="P221">
        <v>-0.31549760699272156</v>
      </c>
      <c r="Q221">
        <v>-0.21754825115203857</v>
      </c>
      <c r="R221">
        <v>-0.14970883727073669</v>
      </c>
      <c r="S221">
        <v>-8.1869423389434814E-2</v>
      </c>
      <c r="T221">
        <v>1.6079917550086975E-2</v>
      </c>
      <c r="U221">
        <v>6.3078723847866058E-2</v>
      </c>
    </row>
    <row r="222" spans="1:21" x14ac:dyDescent="0.25">
      <c r="A222" t="s">
        <v>95</v>
      </c>
      <c r="B222" t="s">
        <v>91</v>
      </c>
      <c r="C222" t="s">
        <v>88</v>
      </c>
      <c r="D222" t="s">
        <v>82</v>
      </c>
      <c r="E222" t="s">
        <v>71</v>
      </c>
      <c r="F222" t="s">
        <v>68</v>
      </c>
      <c r="G222">
        <v>1130</v>
      </c>
      <c r="H222">
        <v>21</v>
      </c>
      <c r="I222">
        <v>1.5916450023651123</v>
      </c>
      <c r="J222">
        <v>1.5264433622360229</v>
      </c>
      <c r="K222">
        <v>77.433631896972656</v>
      </c>
      <c r="L222">
        <v>-6.5201655030250549E-2</v>
      </c>
      <c r="M222">
        <v>0.12097796052694321</v>
      </c>
      <c r="N222">
        <v>1.4635667204856873E-2</v>
      </c>
      <c r="O222">
        <v>-0.26419270038604736</v>
      </c>
      <c r="P222">
        <v>-0.22024114429950714</v>
      </c>
      <c r="Q222">
        <v>-0.12864255905151367</v>
      </c>
      <c r="R222">
        <v>-6.5201655030250549E-2</v>
      </c>
      <c r="S222">
        <v>-1.7607505433261395E-3</v>
      </c>
      <c r="T222">
        <v>8.9837841689586639E-2</v>
      </c>
      <c r="U222">
        <v>0.13378937542438507</v>
      </c>
    </row>
    <row r="223" spans="1:21" x14ac:dyDescent="0.25">
      <c r="A223" t="s">
        <v>95</v>
      </c>
      <c r="B223" t="s">
        <v>91</v>
      </c>
      <c r="C223" t="s">
        <v>88</v>
      </c>
      <c r="D223" t="s">
        <v>83</v>
      </c>
      <c r="E223" t="s">
        <v>71</v>
      </c>
      <c r="F223" t="s">
        <v>68</v>
      </c>
      <c r="G223">
        <v>1130</v>
      </c>
      <c r="H223">
        <v>11</v>
      </c>
      <c r="I223">
        <v>1.115043044090271</v>
      </c>
      <c r="J223">
        <v>1.0668274164199829</v>
      </c>
      <c r="K223">
        <v>95.4822998046875</v>
      </c>
      <c r="L223">
        <v>-4.8215631395578384E-2</v>
      </c>
      <c r="M223">
        <v>0.12332087755203247</v>
      </c>
      <c r="N223">
        <v>1.5208038501441479E-2</v>
      </c>
      <c r="O223">
        <v>-0.25106042623519897</v>
      </c>
      <c r="P223">
        <v>-0.20625770092010498</v>
      </c>
      <c r="Q223">
        <v>-0.11288516223430634</v>
      </c>
      <c r="R223">
        <v>-4.8215631395578384E-2</v>
      </c>
      <c r="S223">
        <v>1.6453899443149567E-2</v>
      </c>
      <c r="T223">
        <v>0.10982643067836761</v>
      </c>
      <c r="U223">
        <v>0.15462915599346161</v>
      </c>
    </row>
    <row r="224" spans="1:21" x14ac:dyDescent="0.25">
      <c r="A224" t="s">
        <v>95</v>
      </c>
      <c r="B224" t="s">
        <v>91</v>
      </c>
      <c r="C224" t="s">
        <v>88</v>
      </c>
      <c r="D224" t="s">
        <v>84</v>
      </c>
      <c r="E224" t="s">
        <v>71</v>
      </c>
      <c r="F224" t="s">
        <v>68</v>
      </c>
      <c r="G224">
        <v>1130</v>
      </c>
      <c r="H224">
        <v>16</v>
      </c>
      <c r="I224">
        <v>1.2448495626449585</v>
      </c>
      <c r="J224">
        <v>0.96149998903274536</v>
      </c>
      <c r="K224">
        <v>86.369026184082031</v>
      </c>
      <c r="L224">
        <v>-0.28334957361221313</v>
      </c>
      <c r="M224">
        <v>0.10946188867092133</v>
      </c>
      <c r="N224">
        <v>1.1981905438005924E-2</v>
      </c>
      <c r="O224">
        <v>-0.46339836716651917</v>
      </c>
      <c r="P224">
        <v>-0.42363062500953674</v>
      </c>
      <c r="Q224">
        <v>-0.34075143933296204</v>
      </c>
      <c r="R224">
        <v>-0.28334957361221313</v>
      </c>
      <c r="S224">
        <v>-0.22594770789146423</v>
      </c>
      <c r="T224">
        <v>-0.14306852221488953</v>
      </c>
      <c r="U224">
        <v>-0.1033007875084877</v>
      </c>
    </row>
    <row r="225" spans="1:21" x14ac:dyDescent="0.25">
      <c r="A225" t="s">
        <v>95</v>
      </c>
      <c r="B225" t="s">
        <v>91</v>
      </c>
      <c r="C225" t="s">
        <v>88</v>
      </c>
      <c r="D225" t="s">
        <v>81</v>
      </c>
      <c r="E225" t="s">
        <v>71</v>
      </c>
      <c r="F225" t="s">
        <v>68</v>
      </c>
      <c r="G225">
        <v>1130</v>
      </c>
      <c r="H225">
        <v>22</v>
      </c>
      <c r="I225">
        <v>1.4916774034500122</v>
      </c>
      <c r="J225">
        <v>1.4623185396194458</v>
      </c>
      <c r="K225">
        <v>82.188491821289063</v>
      </c>
      <c r="L225">
        <v>-2.9358817264437675E-2</v>
      </c>
      <c r="M225">
        <v>8.5065074265003204E-2</v>
      </c>
      <c r="N225">
        <v>7.2360667400062084E-3</v>
      </c>
      <c r="O225">
        <v>-0.16927841305732727</v>
      </c>
      <c r="P225">
        <v>-0.13837409019470215</v>
      </c>
      <c r="Q225">
        <v>-7.3966987431049347E-2</v>
      </c>
      <c r="R225">
        <v>-2.9358817264437675E-2</v>
      </c>
      <c r="S225">
        <v>1.5249351039528847E-2</v>
      </c>
      <c r="T225">
        <v>7.9656459391117096E-2</v>
      </c>
      <c r="U225">
        <v>0.11056078225374222</v>
      </c>
    </row>
    <row r="226" spans="1:21" x14ac:dyDescent="0.25">
      <c r="A226" t="s">
        <v>95</v>
      </c>
      <c r="B226" t="s">
        <v>91</v>
      </c>
      <c r="C226" t="s">
        <v>88</v>
      </c>
      <c r="D226" t="s">
        <v>81</v>
      </c>
      <c r="E226" t="s">
        <v>71</v>
      </c>
      <c r="F226" t="s">
        <v>68</v>
      </c>
      <c r="G226">
        <v>1130</v>
      </c>
      <c r="H226">
        <v>16</v>
      </c>
      <c r="I226">
        <v>1.3625540733337402</v>
      </c>
      <c r="J226">
        <v>1.0073274374008179</v>
      </c>
      <c r="K226">
        <v>90.728317260742187</v>
      </c>
      <c r="L226">
        <v>-0.35522666573524475</v>
      </c>
      <c r="M226">
        <v>0.14383096992969513</v>
      </c>
      <c r="N226">
        <v>2.0687347277998924E-2</v>
      </c>
      <c r="O226">
        <v>-0.59180754423141479</v>
      </c>
      <c r="P226">
        <v>-0.53955346345901489</v>
      </c>
      <c r="Q226">
        <v>-0.43065169453620911</v>
      </c>
      <c r="R226">
        <v>-0.35522666573524475</v>
      </c>
      <c r="S226">
        <v>-0.2798016369342804</v>
      </c>
      <c r="T226">
        <v>-0.17089986801147461</v>
      </c>
      <c r="U226">
        <v>-0.11864577233791351</v>
      </c>
    </row>
    <row r="227" spans="1:21" x14ac:dyDescent="0.25">
      <c r="A227" t="s">
        <v>95</v>
      </c>
      <c r="B227" t="s">
        <v>91</v>
      </c>
      <c r="C227" t="s">
        <v>88</v>
      </c>
      <c r="D227" t="s">
        <v>83</v>
      </c>
      <c r="E227" t="s">
        <v>71</v>
      </c>
      <c r="F227" t="s">
        <v>68</v>
      </c>
      <c r="G227">
        <v>1130</v>
      </c>
      <c r="H227">
        <v>18</v>
      </c>
      <c r="I227">
        <v>1.1895086765289307</v>
      </c>
      <c r="J227">
        <v>0.95196014642715454</v>
      </c>
      <c r="K227">
        <v>92.118583679199219</v>
      </c>
      <c r="L227">
        <v>-0.23754851520061493</v>
      </c>
      <c r="M227">
        <v>0.10243142396211624</v>
      </c>
      <c r="N227">
        <v>1.0492196306586266E-2</v>
      </c>
      <c r="O227">
        <v>-0.4060332179069519</v>
      </c>
      <c r="P227">
        <v>-0.36881965398788452</v>
      </c>
      <c r="Q227">
        <v>-0.29126361012458801</v>
      </c>
      <c r="R227">
        <v>-0.23754851520061493</v>
      </c>
      <c r="S227">
        <v>-0.18383342027664185</v>
      </c>
      <c r="T227">
        <v>-0.10627736151218414</v>
      </c>
      <c r="U227">
        <v>-6.9063812494277954E-2</v>
      </c>
    </row>
    <row r="228" spans="1:21" x14ac:dyDescent="0.25">
      <c r="A228" t="s">
        <v>95</v>
      </c>
      <c r="B228" t="s">
        <v>91</v>
      </c>
      <c r="C228" t="s">
        <v>88</v>
      </c>
      <c r="D228" t="s">
        <v>82</v>
      </c>
      <c r="E228" t="s">
        <v>71</v>
      </c>
      <c r="F228" t="s">
        <v>68</v>
      </c>
      <c r="G228">
        <v>1130</v>
      </c>
      <c r="H228">
        <v>1</v>
      </c>
      <c r="I228">
        <v>1.341741681098938</v>
      </c>
      <c r="J228">
        <v>1.3516230583190918</v>
      </c>
      <c r="K228">
        <v>74.377876281738281</v>
      </c>
      <c r="L228">
        <v>9.8812766373157501E-3</v>
      </c>
      <c r="M228">
        <v>7.131919264793396E-2</v>
      </c>
      <c r="N228">
        <v>5.0864270888268948E-3</v>
      </c>
      <c r="O228">
        <v>-0.10742835700511932</v>
      </c>
      <c r="P228">
        <v>-8.151794970035553E-2</v>
      </c>
      <c r="Q228">
        <v>-2.7518544346094131E-2</v>
      </c>
      <c r="R228">
        <v>9.8812766373157501E-3</v>
      </c>
      <c r="S228">
        <v>4.7281097620725632E-2</v>
      </c>
      <c r="T228">
        <v>0.10128050297498703</v>
      </c>
      <c r="U228">
        <v>0.12719090282917023</v>
      </c>
    </row>
    <row r="229" spans="1:21" x14ac:dyDescent="0.25">
      <c r="A229" t="s">
        <v>95</v>
      </c>
      <c r="B229" t="s">
        <v>91</v>
      </c>
      <c r="C229" t="s">
        <v>88</v>
      </c>
      <c r="D229" t="s">
        <v>81</v>
      </c>
      <c r="E229" t="s">
        <v>71</v>
      </c>
      <c r="F229" t="s">
        <v>68</v>
      </c>
      <c r="G229">
        <v>1130</v>
      </c>
      <c r="H229">
        <v>24</v>
      </c>
      <c r="I229">
        <v>1.4194674491882324</v>
      </c>
      <c r="J229">
        <v>1.3879646062850952</v>
      </c>
      <c r="K229">
        <v>79.906196594238281</v>
      </c>
      <c r="L229">
        <v>-3.150283545255661E-2</v>
      </c>
      <c r="M229">
        <v>7.4625380337238312E-2</v>
      </c>
      <c r="N229">
        <v>5.5689471773803234E-3</v>
      </c>
      <c r="O229">
        <v>-0.15425066649913788</v>
      </c>
      <c r="P229">
        <v>-0.12713910639286041</v>
      </c>
      <c r="Q229">
        <v>-7.063642144203186E-2</v>
      </c>
      <c r="R229">
        <v>-3.150283545255661E-2</v>
      </c>
      <c r="S229">
        <v>7.6307523995637894E-3</v>
      </c>
      <c r="T229">
        <v>6.4133435487747192E-2</v>
      </c>
      <c r="U229">
        <v>9.1244995594024658E-2</v>
      </c>
    </row>
    <row r="230" spans="1:21" x14ac:dyDescent="0.25">
      <c r="A230" t="s">
        <v>95</v>
      </c>
      <c r="B230" t="s">
        <v>91</v>
      </c>
      <c r="C230" t="s">
        <v>88</v>
      </c>
      <c r="D230" t="s">
        <v>28</v>
      </c>
      <c r="E230" t="s">
        <v>71</v>
      </c>
      <c r="F230" t="s">
        <v>68</v>
      </c>
      <c r="G230">
        <v>1130</v>
      </c>
      <c r="H230">
        <v>7</v>
      </c>
      <c r="I230">
        <v>1.0808326005935669</v>
      </c>
      <c r="J230">
        <v>1.102148175239563</v>
      </c>
      <c r="K230">
        <v>76.214599609375</v>
      </c>
      <c r="L230">
        <v>2.1315686404705048E-2</v>
      </c>
      <c r="M230">
        <v>8.2736760377883911E-2</v>
      </c>
      <c r="N230">
        <v>6.8453713320195675E-3</v>
      </c>
      <c r="O230">
        <v>-0.11477417498826981</v>
      </c>
      <c r="P230">
        <v>-8.4715738892555237E-2</v>
      </c>
      <c r="Q230">
        <v>-2.2071512416005135E-2</v>
      </c>
      <c r="R230">
        <v>2.1315686404705048E-2</v>
      </c>
      <c r="S230">
        <v>6.4702883362770081E-2</v>
      </c>
      <c r="T230">
        <v>0.12734711170196533</v>
      </c>
      <c r="U230">
        <v>0.1574055403470993</v>
      </c>
    </row>
    <row r="231" spans="1:21" x14ac:dyDescent="0.25">
      <c r="A231" t="s">
        <v>95</v>
      </c>
      <c r="B231" t="s">
        <v>91</v>
      </c>
      <c r="C231" t="s">
        <v>88</v>
      </c>
      <c r="D231" t="s">
        <v>84</v>
      </c>
      <c r="E231" t="s">
        <v>71</v>
      </c>
      <c r="F231" t="s">
        <v>68</v>
      </c>
      <c r="G231">
        <v>1130</v>
      </c>
      <c r="H231">
        <v>7</v>
      </c>
      <c r="I231">
        <v>1.0754379034042358</v>
      </c>
      <c r="J231">
        <v>1.0983539819717407</v>
      </c>
      <c r="K231">
        <v>76.086723327636719</v>
      </c>
      <c r="L231">
        <v>2.2916067391633987E-2</v>
      </c>
      <c r="M231">
        <v>9.9386751651763916E-2</v>
      </c>
      <c r="N231">
        <v>9.8777264356613159E-3</v>
      </c>
      <c r="O231">
        <v>-0.14056059718132019</v>
      </c>
      <c r="P231">
        <v>-0.10445317625999451</v>
      </c>
      <c r="Q231">
        <v>-2.9202396050095558E-2</v>
      </c>
      <c r="R231">
        <v>2.2916067391633987E-2</v>
      </c>
      <c r="S231">
        <v>7.5034528970718384E-2</v>
      </c>
      <c r="T231">
        <v>0.15028531849384308</v>
      </c>
      <c r="U231">
        <v>0.18639272451400757</v>
      </c>
    </row>
    <row r="232" spans="1:21" x14ac:dyDescent="0.25">
      <c r="A232" t="s">
        <v>95</v>
      </c>
      <c r="B232" t="s">
        <v>91</v>
      </c>
      <c r="C232" t="s">
        <v>88</v>
      </c>
      <c r="D232" t="s">
        <v>83</v>
      </c>
      <c r="E232" t="s">
        <v>71</v>
      </c>
      <c r="F232" t="s">
        <v>68</v>
      </c>
      <c r="G232">
        <v>1130</v>
      </c>
      <c r="H232">
        <v>21</v>
      </c>
      <c r="I232">
        <v>1.5120280981063843</v>
      </c>
      <c r="J232">
        <v>1.4918053150177002</v>
      </c>
      <c r="K232">
        <v>86.417701721191406</v>
      </c>
      <c r="L232">
        <v>-2.0222768187522888E-2</v>
      </c>
      <c r="M232">
        <v>8.6622469127178192E-2</v>
      </c>
      <c r="N232">
        <v>7.5034522451460361E-3</v>
      </c>
      <c r="O232">
        <v>-0.16270405054092407</v>
      </c>
      <c r="P232">
        <v>-0.13123393058776855</v>
      </c>
      <c r="Q232">
        <v>-6.5647631883621216E-2</v>
      </c>
      <c r="R232">
        <v>-2.0222768187522888E-2</v>
      </c>
      <c r="S232">
        <v>2.5202099233865738E-2</v>
      </c>
      <c r="T232">
        <v>9.0788394212722778E-2</v>
      </c>
      <c r="U232">
        <v>0.1222585141658783</v>
      </c>
    </row>
    <row r="233" spans="1:21" x14ac:dyDescent="0.25">
      <c r="A233" t="s">
        <v>95</v>
      </c>
      <c r="B233" t="s">
        <v>91</v>
      </c>
      <c r="C233" t="s">
        <v>88</v>
      </c>
      <c r="D233" t="s">
        <v>84</v>
      </c>
      <c r="E233" t="s">
        <v>71</v>
      </c>
      <c r="F233" t="s">
        <v>68</v>
      </c>
      <c r="G233">
        <v>1130</v>
      </c>
      <c r="H233">
        <v>17</v>
      </c>
      <c r="I233">
        <v>1.1711872816085815</v>
      </c>
      <c r="J233">
        <v>0.9410398006439209</v>
      </c>
      <c r="K233">
        <v>84.298233032226562</v>
      </c>
      <c r="L233">
        <v>-0.23014745116233826</v>
      </c>
      <c r="M233">
        <v>0.10129810124635696</v>
      </c>
      <c r="N233">
        <v>1.026130560785532E-2</v>
      </c>
      <c r="O233">
        <v>-0.3967680037021637</v>
      </c>
      <c r="P233">
        <v>-0.35996618866920471</v>
      </c>
      <c r="Q233">
        <v>-0.28326821327209473</v>
      </c>
      <c r="R233">
        <v>-0.23014745116233826</v>
      </c>
      <c r="S233">
        <v>-0.17702667415142059</v>
      </c>
      <c r="T233">
        <v>-0.1003287136554718</v>
      </c>
      <c r="U233">
        <v>-6.3526898622512817E-2</v>
      </c>
    </row>
    <row r="234" spans="1:21" x14ac:dyDescent="0.25">
      <c r="A234" t="s">
        <v>95</v>
      </c>
      <c r="B234" t="s">
        <v>91</v>
      </c>
      <c r="C234" t="s">
        <v>88</v>
      </c>
      <c r="D234" t="s">
        <v>84</v>
      </c>
      <c r="E234" t="s">
        <v>71</v>
      </c>
      <c r="F234" t="s">
        <v>68</v>
      </c>
      <c r="G234">
        <v>1130</v>
      </c>
      <c r="H234">
        <v>20</v>
      </c>
      <c r="I234">
        <v>1.5970643758773804</v>
      </c>
      <c r="J234">
        <v>1.3966548442840576</v>
      </c>
      <c r="K234">
        <v>81.860176086425781</v>
      </c>
      <c r="L234">
        <v>-0.20040947198867798</v>
      </c>
      <c r="M234">
        <v>0.12716448307037354</v>
      </c>
      <c r="N234">
        <v>1.61708053201437E-2</v>
      </c>
      <c r="O234">
        <v>-0.40957644581794739</v>
      </c>
      <c r="P234">
        <v>-0.36337730288505554</v>
      </c>
      <c r="Q234">
        <v>-0.26709458231925964</v>
      </c>
      <c r="R234">
        <v>-0.20040947198867798</v>
      </c>
      <c r="S234">
        <v>-0.13372434675693512</v>
      </c>
      <c r="T234">
        <v>-3.744162991642952E-2</v>
      </c>
      <c r="U234">
        <v>8.757488802075386E-3</v>
      </c>
    </row>
    <row r="235" spans="1:21" x14ac:dyDescent="0.25">
      <c r="A235" t="s">
        <v>95</v>
      </c>
      <c r="B235" t="s">
        <v>91</v>
      </c>
      <c r="C235" t="s">
        <v>88</v>
      </c>
      <c r="D235" t="s">
        <v>81</v>
      </c>
      <c r="E235" t="s">
        <v>71</v>
      </c>
      <c r="F235" t="s">
        <v>68</v>
      </c>
      <c r="G235">
        <v>1130</v>
      </c>
      <c r="H235">
        <v>6</v>
      </c>
      <c r="I235">
        <v>1.3388252258300781</v>
      </c>
      <c r="J235">
        <v>1.2940618991851807</v>
      </c>
      <c r="K235">
        <v>77.194686889648438</v>
      </c>
      <c r="L235">
        <v>-4.4763226062059402E-2</v>
      </c>
      <c r="M235">
        <v>6.5798200666904449E-2</v>
      </c>
      <c r="N235">
        <v>4.3294033966958523E-3</v>
      </c>
      <c r="O235">
        <v>-0.1529916375875473</v>
      </c>
      <c r="P235">
        <v>-0.12908701598644257</v>
      </c>
      <c r="Q235">
        <v>-7.9267837107181549E-2</v>
      </c>
      <c r="R235">
        <v>-4.4763226062059402E-2</v>
      </c>
      <c r="S235">
        <v>-1.025861594825983E-2</v>
      </c>
      <c r="T235">
        <v>3.9560560137033463E-2</v>
      </c>
      <c r="U235">
        <v>6.3465185463428497E-2</v>
      </c>
    </row>
    <row r="236" spans="1:21" x14ac:dyDescent="0.25">
      <c r="A236" t="s">
        <v>95</v>
      </c>
      <c r="B236" t="s">
        <v>91</v>
      </c>
      <c r="C236" t="s">
        <v>88</v>
      </c>
      <c r="D236" t="s">
        <v>83</v>
      </c>
      <c r="E236" t="s">
        <v>71</v>
      </c>
      <c r="F236" t="s">
        <v>68</v>
      </c>
      <c r="G236">
        <v>1130</v>
      </c>
      <c r="H236">
        <v>8</v>
      </c>
      <c r="I236">
        <v>0.84902691841125488</v>
      </c>
      <c r="J236">
        <v>0.89634954929351807</v>
      </c>
      <c r="K236">
        <v>84.146903991699219</v>
      </c>
      <c r="L236">
        <v>4.7322656959295273E-2</v>
      </c>
      <c r="M236">
        <v>8.4156960248947144E-2</v>
      </c>
      <c r="N236">
        <v>7.0823938585817814E-3</v>
      </c>
      <c r="O236">
        <v>-9.1103225946426392E-2</v>
      </c>
      <c r="P236">
        <v>-6.0528825968503952E-2</v>
      </c>
      <c r="Q236">
        <v>3.1907039228826761E-3</v>
      </c>
      <c r="R236">
        <v>4.7322656959295273E-2</v>
      </c>
      <c r="S236">
        <v>9.1454610228538513E-2</v>
      </c>
      <c r="T236">
        <v>0.1551741361618042</v>
      </c>
      <c r="U236">
        <v>0.18574853241443634</v>
      </c>
    </row>
    <row r="237" spans="1:21" x14ac:dyDescent="0.25">
      <c r="A237" t="s">
        <v>95</v>
      </c>
      <c r="B237" t="s">
        <v>91</v>
      </c>
      <c r="C237" t="s">
        <v>88</v>
      </c>
      <c r="D237" t="s">
        <v>84</v>
      </c>
      <c r="E237" t="s">
        <v>71</v>
      </c>
      <c r="F237" t="s">
        <v>68</v>
      </c>
      <c r="G237">
        <v>1130</v>
      </c>
      <c r="H237">
        <v>18</v>
      </c>
      <c r="I237">
        <v>1.1451196670532227</v>
      </c>
      <c r="J237">
        <v>0.90624779462814331</v>
      </c>
      <c r="K237">
        <v>82.590263366699219</v>
      </c>
      <c r="L237">
        <v>-0.23887182772159576</v>
      </c>
      <c r="M237">
        <v>9.7754381597042084E-2</v>
      </c>
      <c r="N237">
        <v>9.5559190958738327E-3</v>
      </c>
      <c r="O237">
        <v>-0.39966347813606262</v>
      </c>
      <c r="P237">
        <v>-0.36414909362792969</v>
      </c>
      <c r="Q237">
        <v>-0.29013428092002869</v>
      </c>
      <c r="R237">
        <v>-0.23887182772159576</v>
      </c>
      <c r="S237">
        <v>-0.18760937452316284</v>
      </c>
      <c r="T237">
        <v>-0.11359454691410065</v>
      </c>
      <c r="U237">
        <v>-7.8080177307128906E-2</v>
      </c>
    </row>
    <row r="238" spans="1:21" x14ac:dyDescent="0.25">
      <c r="A238" t="s">
        <v>95</v>
      </c>
      <c r="B238" t="s">
        <v>91</v>
      </c>
      <c r="C238" t="s">
        <v>88</v>
      </c>
      <c r="D238" t="s">
        <v>81</v>
      </c>
      <c r="E238" t="s">
        <v>71</v>
      </c>
      <c r="F238" t="s">
        <v>68</v>
      </c>
      <c r="G238">
        <v>1130</v>
      </c>
      <c r="H238">
        <v>2</v>
      </c>
      <c r="I238">
        <v>1.3278098106384277</v>
      </c>
      <c r="J238">
        <v>1.3151813745498657</v>
      </c>
      <c r="K238">
        <v>76.400001525878906</v>
      </c>
      <c r="L238">
        <v>-1.2628418393433094E-2</v>
      </c>
      <c r="M238">
        <v>6.9527827203273773E-2</v>
      </c>
      <c r="N238">
        <v>4.834118764847517E-3</v>
      </c>
      <c r="O238">
        <v>-0.12699151039123535</v>
      </c>
      <c r="P238">
        <v>-0.10173191130161285</v>
      </c>
      <c r="Q238">
        <v>-4.9088846892118454E-2</v>
      </c>
      <c r="R238">
        <v>-1.2628418393433094E-2</v>
      </c>
      <c r="S238">
        <v>2.3832010105252266E-2</v>
      </c>
      <c r="T238">
        <v>7.6475076377391815E-2</v>
      </c>
      <c r="U238">
        <v>0.10173468291759491</v>
      </c>
    </row>
    <row r="239" spans="1:21" x14ac:dyDescent="0.25">
      <c r="A239" t="s">
        <v>95</v>
      </c>
      <c r="B239" t="s">
        <v>91</v>
      </c>
      <c r="C239" t="s">
        <v>88</v>
      </c>
      <c r="D239" t="s">
        <v>84</v>
      </c>
      <c r="E239" t="s">
        <v>71</v>
      </c>
      <c r="F239" t="s">
        <v>68</v>
      </c>
      <c r="G239">
        <v>1130</v>
      </c>
      <c r="H239">
        <v>11</v>
      </c>
      <c r="I239">
        <v>1.1177418231964111</v>
      </c>
      <c r="J239">
        <v>0.97232300043106079</v>
      </c>
      <c r="K239">
        <v>86.472564697265625</v>
      </c>
      <c r="L239">
        <v>-0.14541879296302795</v>
      </c>
      <c r="M239">
        <v>0.11800016462802887</v>
      </c>
      <c r="N239">
        <v>1.3924038968980312E-2</v>
      </c>
      <c r="O239">
        <v>-0.33951178193092346</v>
      </c>
      <c r="P239">
        <v>-0.29664209485054016</v>
      </c>
      <c r="Q239">
        <v>-0.20729814469814301</v>
      </c>
      <c r="R239">
        <v>-0.14541879296302795</v>
      </c>
      <c r="S239">
        <v>-8.35394486784935E-2</v>
      </c>
      <c r="T239">
        <v>5.8045028708875179E-3</v>
      </c>
      <c r="U239">
        <v>4.8674207180738449E-2</v>
      </c>
    </row>
    <row r="240" spans="1:21" x14ac:dyDescent="0.25">
      <c r="A240" t="s">
        <v>95</v>
      </c>
      <c r="B240" t="s">
        <v>91</v>
      </c>
      <c r="C240" t="s">
        <v>88</v>
      </c>
      <c r="D240" t="s">
        <v>28</v>
      </c>
      <c r="E240" t="s">
        <v>71</v>
      </c>
      <c r="F240" t="s">
        <v>68</v>
      </c>
      <c r="G240">
        <v>1130</v>
      </c>
      <c r="H240">
        <v>23</v>
      </c>
      <c r="I240">
        <v>1.4682509899139404</v>
      </c>
      <c r="J240">
        <v>1.416609525680542</v>
      </c>
      <c r="K240">
        <v>79.249114990234375</v>
      </c>
      <c r="L240">
        <v>-5.1641512662172318E-2</v>
      </c>
      <c r="M240">
        <v>7.2995781898498535E-2</v>
      </c>
      <c r="N240">
        <v>5.3283842280507088E-3</v>
      </c>
      <c r="O240">
        <v>-0.17170888185501099</v>
      </c>
      <c r="P240">
        <v>-0.14518937468528748</v>
      </c>
      <c r="Q240">
        <v>-8.9920535683631897E-2</v>
      </c>
      <c r="R240">
        <v>-5.1641512662172318E-2</v>
      </c>
      <c r="S240">
        <v>-1.3362486846745014E-2</v>
      </c>
      <c r="T240">
        <v>4.1906345635652542E-2</v>
      </c>
      <c r="U240">
        <v>6.8425863981246948E-2</v>
      </c>
    </row>
    <row r="241" spans="1:21" x14ac:dyDescent="0.25">
      <c r="A241" t="s">
        <v>95</v>
      </c>
      <c r="B241" t="s">
        <v>91</v>
      </c>
      <c r="C241" t="s">
        <v>88</v>
      </c>
      <c r="D241" t="s">
        <v>83</v>
      </c>
      <c r="E241" t="s">
        <v>71</v>
      </c>
      <c r="F241" t="s">
        <v>68</v>
      </c>
      <c r="G241">
        <v>1130</v>
      </c>
      <c r="H241">
        <v>12</v>
      </c>
      <c r="I241">
        <v>1.2372500896453857</v>
      </c>
      <c r="J241">
        <v>1.1107300519943237</v>
      </c>
      <c r="K241">
        <v>95.269912719726563</v>
      </c>
      <c r="L241">
        <v>-0.12651996314525604</v>
      </c>
      <c r="M241">
        <v>0.12842705845832825</v>
      </c>
      <c r="N241">
        <v>1.6493508592247963E-2</v>
      </c>
      <c r="O241">
        <v>-0.33776366710662842</v>
      </c>
      <c r="P241">
        <v>-0.29110586643218994</v>
      </c>
      <c r="Q241">
        <v>-0.19386717677116394</v>
      </c>
      <c r="R241">
        <v>-0.12651996314525604</v>
      </c>
      <c r="S241">
        <v>-5.9172749519348145E-2</v>
      </c>
      <c r="T241">
        <v>3.8065936416387558E-2</v>
      </c>
      <c r="U241">
        <v>8.472374826669693E-2</v>
      </c>
    </row>
    <row r="242" spans="1:21" x14ac:dyDescent="0.25">
      <c r="A242" t="s">
        <v>95</v>
      </c>
      <c r="B242" t="s">
        <v>91</v>
      </c>
      <c r="C242" t="s">
        <v>88</v>
      </c>
      <c r="D242" t="s">
        <v>28</v>
      </c>
      <c r="E242" t="s">
        <v>89</v>
      </c>
      <c r="F242" t="s">
        <v>89</v>
      </c>
      <c r="G242">
        <v>1468</v>
      </c>
      <c r="H242">
        <v>6</v>
      </c>
      <c r="I242">
        <v>1.7218030691146851</v>
      </c>
      <c r="J242">
        <v>1.737490177154541</v>
      </c>
      <c r="K242">
        <v>75.628578186035156</v>
      </c>
      <c r="L242">
        <v>1.5687063336372375E-2</v>
      </c>
      <c r="M242">
        <v>7.2205685079097748E-2</v>
      </c>
      <c r="N242">
        <v>5.2136611193418503E-3</v>
      </c>
      <c r="O242">
        <v>-0.10308071970939636</v>
      </c>
      <c r="P242">
        <v>-7.6848246157169342E-2</v>
      </c>
      <c r="Q242">
        <v>-2.2177634760737419E-2</v>
      </c>
      <c r="R242">
        <v>1.5687063336372375E-2</v>
      </c>
      <c r="S242">
        <v>5.3551763296127319E-2</v>
      </c>
      <c r="T242">
        <v>0.10822237282991409</v>
      </c>
      <c r="U242">
        <v>0.13445484638214111</v>
      </c>
    </row>
    <row r="243" spans="1:21" x14ac:dyDescent="0.25">
      <c r="A243" t="s">
        <v>95</v>
      </c>
      <c r="B243" t="s">
        <v>91</v>
      </c>
      <c r="C243" t="s">
        <v>88</v>
      </c>
      <c r="D243" t="s">
        <v>81</v>
      </c>
      <c r="E243" t="s">
        <v>89</v>
      </c>
      <c r="F243" t="s">
        <v>89</v>
      </c>
      <c r="G243">
        <v>1468</v>
      </c>
      <c r="H243">
        <v>20</v>
      </c>
      <c r="I243">
        <v>2.4566366672515869</v>
      </c>
      <c r="J243">
        <v>2.4242336750030518</v>
      </c>
      <c r="K243">
        <v>84.494552612304688</v>
      </c>
      <c r="L243">
        <v>-3.2402954995632172E-2</v>
      </c>
      <c r="M243">
        <v>0.12199927866458893</v>
      </c>
      <c r="N243">
        <v>1.4883823692798615E-2</v>
      </c>
      <c r="O243">
        <v>-0.23307390511035919</v>
      </c>
      <c r="P243">
        <v>-0.18875132501125336</v>
      </c>
      <c r="Q243">
        <v>-9.6379436552524567E-2</v>
      </c>
      <c r="R243">
        <v>-3.2402954995632172E-2</v>
      </c>
      <c r="S243">
        <v>3.1573530286550522E-2</v>
      </c>
      <c r="T243">
        <v>0.12394541501998901</v>
      </c>
      <c r="U243">
        <v>0.16826799511909485</v>
      </c>
    </row>
    <row r="244" spans="1:21" x14ac:dyDescent="0.25">
      <c r="A244" t="s">
        <v>95</v>
      </c>
      <c r="B244" t="s">
        <v>91</v>
      </c>
      <c r="C244" t="s">
        <v>88</v>
      </c>
      <c r="D244" t="s">
        <v>83</v>
      </c>
      <c r="E244" t="s">
        <v>89</v>
      </c>
      <c r="F244" t="s">
        <v>89</v>
      </c>
      <c r="G244">
        <v>1468</v>
      </c>
      <c r="H244">
        <v>18</v>
      </c>
      <c r="I244">
        <v>2.1187331676483154</v>
      </c>
      <c r="J244">
        <v>1.9690701961517334</v>
      </c>
      <c r="K244">
        <v>92.081741333007812</v>
      </c>
      <c r="L244">
        <v>-0.14966295659542084</v>
      </c>
      <c r="M244">
        <v>0.12243006378412247</v>
      </c>
      <c r="N244">
        <v>1.498912088572979E-2</v>
      </c>
      <c r="O244">
        <v>-0.3510424792766571</v>
      </c>
      <c r="P244">
        <v>-0.30656340718269348</v>
      </c>
      <c r="Q244">
        <v>-0.21386533975601196</v>
      </c>
      <c r="R244">
        <v>-0.14966295659542084</v>
      </c>
      <c r="S244">
        <v>-8.5460565984249115E-2</v>
      </c>
      <c r="T244">
        <v>7.2374832816421986E-3</v>
      </c>
      <c r="U244">
        <v>5.1716577261686325E-2</v>
      </c>
    </row>
    <row r="245" spans="1:21" x14ac:dyDescent="0.25">
      <c r="A245" t="s">
        <v>95</v>
      </c>
      <c r="B245" t="s">
        <v>91</v>
      </c>
      <c r="C245" t="s">
        <v>88</v>
      </c>
      <c r="D245" t="s">
        <v>84</v>
      </c>
      <c r="E245" t="s">
        <v>89</v>
      </c>
      <c r="F245" t="s">
        <v>89</v>
      </c>
      <c r="G245">
        <v>1468</v>
      </c>
      <c r="H245">
        <v>22</v>
      </c>
      <c r="I245">
        <v>2.2186570167541504</v>
      </c>
      <c r="J245">
        <v>2.2070062160491943</v>
      </c>
      <c r="K245">
        <v>81.428474426269531</v>
      </c>
      <c r="L245">
        <v>-1.1650990694761276E-2</v>
      </c>
      <c r="M245">
        <v>0.11645727604627609</v>
      </c>
      <c r="N245">
        <v>1.3562297448515892E-2</v>
      </c>
      <c r="O245">
        <v>-0.20320616662502289</v>
      </c>
      <c r="P245">
        <v>-0.16089700162410736</v>
      </c>
      <c r="Q245">
        <v>-7.2721242904663086E-2</v>
      </c>
      <c r="R245">
        <v>-1.1650990694761276E-2</v>
      </c>
      <c r="S245">
        <v>4.9419265240430832E-2</v>
      </c>
      <c r="T245">
        <v>0.13759501278400421</v>
      </c>
      <c r="U245">
        <v>0.17990417778491974</v>
      </c>
    </row>
    <row r="246" spans="1:21" x14ac:dyDescent="0.25">
      <c r="A246" t="s">
        <v>95</v>
      </c>
      <c r="B246" t="s">
        <v>91</v>
      </c>
      <c r="C246" t="s">
        <v>88</v>
      </c>
      <c r="D246" t="s">
        <v>28</v>
      </c>
      <c r="E246" t="s">
        <v>89</v>
      </c>
      <c r="F246" t="s">
        <v>89</v>
      </c>
      <c r="G246">
        <v>1468</v>
      </c>
      <c r="H246">
        <v>7</v>
      </c>
      <c r="I246">
        <v>1.5626277923583984</v>
      </c>
      <c r="J246">
        <v>1.6232084035873413</v>
      </c>
      <c r="K246">
        <v>76.155487060546875</v>
      </c>
      <c r="L246">
        <v>6.0580682009458542E-2</v>
      </c>
      <c r="M246">
        <v>9.4741709530353546E-2</v>
      </c>
      <c r="N246">
        <v>8.9759919792413712E-3</v>
      </c>
      <c r="O246">
        <v>-9.5255561172962189E-2</v>
      </c>
      <c r="P246">
        <v>-6.0835704207420349E-2</v>
      </c>
      <c r="Q246">
        <v>1.089808065444231E-2</v>
      </c>
      <c r="R246">
        <v>6.0580682009458542E-2</v>
      </c>
      <c r="S246">
        <v>0.11026328057050705</v>
      </c>
      <c r="T246">
        <v>0.18199706077575684</v>
      </c>
      <c r="U246">
        <v>0.21641692519187927</v>
      </c>
    </row>
    <row r="247" spans="1:21" x14ac:dyDescent="0.25">
      <c r="A247" t="s">
        <v>95</v>
      </c>
      <c r="B247" t="s">
        <v>91</v>
      </c>
      <c r="C247" t="s">
        <v>88</v>
      </c>
      <c r="D247" t="s">
        <v>83</v>
      </c>
      <c r="E247" t="s">
        <v>89</v>
      </c>
      <c r="F247" t="s">
        <v>89</v>
      </c>
      <c r="G247">
        <v>1468</v>
      </c>
      <c r="H247">
        <v>6</v>
      </c>
      <c r="I247">
        <v>1.6967943906784058</v>
      </c>
      <c r="J247">
        <v>1.7453473806381226</v>
      </c>
      <c r="K247">
        <v>77.111038208007813</v>
      </c>
      <c r="L247">
        <v>4.8553064465522766E-2</v>
      </c>
      <c r="M247">
        <v>8.1919513642787933E-2</v>
      </c>
      <c r="N247">
        <v>6.7108068615198135E-3</v>
      </c>
      <c r="O247">
        <v>-8.6192548274993896E-2</v>
      </c>
      <c r="P247">
        <v>-5.6431017816066742E-2</v>
      </c>
      <c r="Q247">
        <v>5.5944295600056648E-3</v>
      </c>
      <c r="R247">
        <v>4.8553064465522766E-2</v>
      </c>
      <c r="S247">
        <v>9.1511696577072144E-2</v>
      </c>
      <c r="T247">
        <v>0.15353713929653168</v>
      </c>
      <c r="U247">
        <v>0.18329867720603943</v>
      </c>
    </row>
    <row r="248" spans="1:21" x14ac:dyDescent="0.25">
      <c r="A248" t="s">
        <v>95</v>
      </c>
      <c r="B248" t="s">
        <v>91</v>
      </c>
      <c r="C248" t="s">
        <v>88</v>
      </c>
      <c r="D248" t="s">
        <v>82</v>
      </c>
      <c r="E248" t="s">
        <v>89</v>
      </c>
      <c r="F248" t="s">
        <v>89</v>
      </c>
      <c r="G248">
        <v>1468</v>
      </c>
      <c r="H248">
        <v>17</v>
      </c>
      <c r="I248">
        <v>2.1076278686523437</v>
      </c>
      <c r="J248">
        <v>2.0119516849517822</v>
      </c>
      <c r="K248">
        <v>89.978202819824219</v>
      </c>
      <c r="L248">
        <v>-9.5676273107528687E-2</v>
      </c>
      <c r="M248">
        <v>0.12227075546979904</v>
      </c>
      <c r="N248">
        <v>1.4950137585401535E-2</v>
      </c>
      <c r="O248">
        <v>-0.29679375886917114</v>
      </c>
      <c r="P248">
        <v>-0.25237256288528442</v>
      </c>
      <c r="Q248">
        <v>-0.1597951203584671</v>
      </c>
      <c r="R248">
        <v>-9.5676273107528687E-2</v>
      </c>
      <c r="S248">
        <v>-3.1557425856590271E-2</v>
      </c>
      <c r="T248">
        <v>6.1020005494356155E-2</v>
      </c>
      <c r="U248">
        <v>0.10544122010469437</v>
      </c>
    </row>
    <row r="249" spans="1:21" x14ac:dyDescent="0.25">
      <c r="A249" t="s">
        <v>95</v>
      </c>
      <c r="B249" t="s">
        <v>91</v>
      </c>
      <c r="C249" t="s">
        <v>88</v>
      </c>
      <c r="D249" t="s">
        <v>28</v>
      </c>
      <c r="E249" t="s">
        <v>89</v>
      </c>
      <c r="F249" t="s">
        <v>89</v>
      </c>
      <c r="G249">
        <v>1468</v>
      </c>
      <c r="H249">
        <v>15</v>
      </c>
      <c r="I249">
        <v>2.2966368198394775</v>
      </c>
      <c r="J249">
        <v>2.0772786140441895</v>
      </c>
      <c r="K249">
        <v>90.667060852050781</v>
      </c>
      <c r="L249">
        <v>-0.21935828030109406</v>
      </c>
      <c r="M249">
        <v>0.1066763699054718</v>
      </c>
      <c r="N249">
        <v>1.137984823435545E-2</v>
      </c>
      <c r="O249">
        <v>-0.394825279712677</v>
      </c>
      <c r="P249">
        <v>-0.35606953501701355</v>
      </c>
      <c r="Q249">
        <v>-0.27529942989349365</v>
      </c>
      <c r="R249">
        <v>-0.21935828030109406</v>
      </c>
      <c r="S249">
        <v>-0.16341713070869446</v>
      </c>
      <c r="T249">
        <v>-8.2647010684013367E-2</v>
      </c>
      <c r="U249">
        <v>-4.3891265988349915E-2</v>
      </c>
    </row>
    <row r="250" spans="1:21" x14ac:dyDescent="0.25">
      <c r="A250" t="s">
        <v>95</v>
      </c>
      <c r="B250" t="s">
        <v>91</v>
      </c>
      <c r="C250" t="s">
        <v>88</v>
      </c>
      <c r="D250" t="s">
        <v>81</v>
      </c>
      <c r="E250" t="s">
        <v>89</v>
      </c>
      <c r="F250" t="s">
        <v>89</v>
      </c>
      <c r="G250">
        <v>1468</v>
      </c>
      <c r="H250">
        <v>14</v>
      </c>
      <c r="I250">
        <v>2.2978246212005615</v>
      </c>
      <c r="J250">
        <v>2.0889577865600586</v>
      </c>
      <c r="K250">
        <v>93.820159912109375</v>
      </c>
      <c r="L250">
        <v>-0.20886680483818054</v>
      </c>
      <c r="M250">
        <v>0.11803563684225082</v>
      </c>
      <c r="N250">
        <v>1.3932411558926105E-2</v>
      </c>
      <c r="O250">
        <v>-0.40301814675331116</v>
      </c>
      <c r="P250">
        <v>-0.36013555526733398</v>
      </c>
      <c r="Q250">
        <v>-0.27076476812362671</v>
      </c>
      <c r="R250">
        <v>-0.20886680483818054</v>
      </c>
      <c r="S250">
        <v>-0.14696885645389557</v>
      </c>
      <c r="T250">
        <v>-5.7598050683736801E-2</v>
      </c>
      <c r="U250">
        <v>-1.4715459197759628E-2</v>
      </c>
    </row>
    <row r="251" spans="1:21" x14ac:dyDescent="0.25">
      <c r="A251" t="s">
        <v>95</v>
      </c>
      <c r="B251" t="s">
        <v>91</v>
      </c>
      <c r="C251" t="s">
        <v>88</v>
      </c>
      <c r="D251" t="s">
        <v>28</v>
      </c>
      <c r="E251" t="s">
        <v>89</v>
      </c>
      <c r="F251" t="s">
        <v>89</v>
      </c>
      <c r="G251">
        <v>1468</v>
      </c>
      <c r="H251">
        <v>19</v>
      </c>
      <c r="I251">
        <v>2.1456167697906494</v>
      </c>
      <c r="J251">
        <v>1.9844611883163452</v>
      </c>
      <c r="K251">
        <v>85.998298645019531</v>
      </c>
      <c r="L251">
        <v>-0.16115549206733704</v>
      </c>
      <c r="M251">
        <v>0.10314600914716721</v>
      </c>
      <c r="N251">
        <v>1.0639099404215813E-2</v>
      </c>
      <c r="O251">
        <v>-0.33081558346748352</v>
      </c>
      <c r="P251">
        <v>-0.29334241151809692</v>
      </c>
      <c r="Q251">
        <v>-0.21524530649185181</v>
      </c>
      <c r="R251">
        <v>-0.16115549206733704</v>
      </c>
      <c r="S251">
        <v>-0.10706567019224167</v>
      </c>
      <c r="T251">
        <v>-2.8968563303351402E-2</v>
      </c>
      <c r="U251">
        <v>8.5045956075191498E-3</v>
      </c>
    </row>
    <row r="252" spans="1:21" x14ac:dyDescent="0.25">
      <c r="A252" t="s">
        <v>95</v>
      </c>
      <c r="B252" t="s">
        <v>91</v>
      </c>
      <c r="C252" t="s">
        <v>88</v>
      </c>
      <c r="D252" t="s">
        <v>28</v>
      </c>
      <c r="E252" t="s">
        <v>89</v>
      </c>
      <c r="F252" t="s">
        <v>89</v>
      </c>
      <c r="G252">
        <v>1468</v>
      </c>
      <c r="H252">
        <v>4</v>
      </c>
      <c r="I252">
        <v>1.6484136581420898</v>
      </c>
      <c r="J252">
        <v>1.6941167116165161</v>
      </c>
      <c r="K252">
        <v>76.100135803222656</v>
      </c>
      <c r="L252">
        <v>4.5703034847974777E-2</v>
      </c>
      <c r="M252">
        <v>6.7248687148094177E-2</v>
      </c>
      <c r="N252">
        <v>4.5223860070109367E-3</v>
      </c>
      <c r="O252">
        <v>-6.4911209046840668E-2</v>
      </c>
      <c r="P252">
        <v>-4.0479626506567001E-2</v>
      </c>
      <c r="Q252">
        <v>1.0437788441777229E-2</v>
      </c>
      <c r="R252">
        <v>4.5703034847974777E-2</v>
      </c>
      <c r="S252">
        <v>8.0968283116817474E-2</v>
      </c>
      <c r="T252">
        <v>0.13188569247722626</v>
      </c>
      <c r="U252">
        <v>0.15631727874279022</v>
      </c>
    </row>
    <row r="253" spans="1:21" x14ac:dyDescent="0.25">
      <c r="A253" t="s">
        <v>95</v>
      </c>
      <c r="B253" t="s">
        <v>91</v>
      </c>
      <c r="C253" t="s">
        <v>88</v>
      </c>
      <c r="D253" t="s">
        <v>28</v>
      </c>
      <c r="E253" t="s">
        <v>89</v>
      </c>
      <c r="F253" t="s">
        <v>89</v>
      </c>
      <c r="G253">
        <v>1468</v>
      </c>
      <c r="H253">
        <v>17</v>
      </c>
      <c r="I253">
        <v>2.1564600467681885</v>
      </c>
      <c r="J253">
        <v>2.0004818439483643</v>
      </c>
      <c r="K253">
        <v>89.3758544921875</v>
      </c>
      <c r="L253">
        <v>-0.15597818791866302</v>
      </c>
      <c r="M253">
        <v>0.11079134792089462</v>
      </c>
      <c r="N253">
        <v>1.2274722568690777E-2</v>
      </c>
      <c r="O253">
        <v>-0.33821374177932739</v>
      </c>
      <c r="P253">
        <v>-0.29796302318572998</v>
      </c>
      <c r="Q253">
        <v>-0.21407723426818848</v>
      </c>
      <c r="R253">
        <v>-0.15597818791866302</v>
      </c>
      <c r="S253">
        <v>-9.787914901971817E-2</v>
      </c>
      <c r="T253">
        <v>-1.399336289614439E-2</v>
      </c>
      <c r="U253">
        <v>2.6257362216711044E-2</v>
      </c>
    </row>
    <row r="254" spans="1:21" x14ac:dyDescent="0.25">
      <c r="A254" t="s">
        <v>95</v>
      </c>
      <c r="B254" t="s">
        <v>91</v>
      </c>
      <c r="C254" t="s">
        <v>88</v>
      </c>
      <c r="D254" t="s">
        <v>82</v>
      </c>
      <c r="E254" t="s">
        <v>89</v>
      </c>
      <c r="F254" t="s">
        <v>89</v>
      </c>
      <c r="G254">
        <v>1468</v>
      </c>
      <c r="H254">
        <v>16</v>
      </c>
      <c r="I254">
        <v>2.2108988761901855</v>
      </c>
      <c r="J254">
        <v>2.0344502925872803</v>
      </c>
      <c r="K254">
        <v>91.928474426269531</v>
      </c>
      <c r="L254">
        <v>-0.1764485090970993</v>
      </c>
      <c r="M254">
        <v>0.12710438668727875</v>
      </c>
      <c r="N254">
        <v>1.6155526041984558E-2</v>
      </c>
      <c r="O254">
        <v>-0.38551661372184753</v>
      </c>
      <c r="P254">
        <v>-0.33933934569358826</v>
      </c>
      <c r="Q254">
        <v>-0.24310211837291718</v>
      </c>
      <c r="R254">
        <v>-0.1764485090970993</v>
      </c>
      <c r="S254">
        <v>-0.10979490727186203</v>
      </c>
      <c r="T254">
        <v>-1.3557683676481247E-2</v>
      </c>
      <c r="U254">
        <v>3.2619602978229523E-2</v>
      </c>
    </row>
    <row r="255" spans="1:21" x14ac:dyDescent="0.25">
      <c r="A255" t="s">
        <v>95</v>
      </c>
      <c r="B255" t="s">
        <v>91</v>
      </c>
      <c r="C255" t="s">
        <v>88</v>
      </c>
      <c r="D255" t="s">
        <v>84</v>
      </c>
      <c r="E255" t="s">
        <v>89</v>
      </c>
      <c r="F255" t="s">
        <v>89</v>
      </c>
      <c r="G255">
        <v>1468</v>
      </c>
      <c r="H255">
        <v>5</v>
      </c>
      <c r="I255">
        <v>1.7339459657669067</v>
      </c>
      <c r="J255">
        <v>1.7023160457611084</v>
      </c>
      <c r="K255">
        <v>76.175750732421875</v>
      </c>
      <c r="L255">
        <v>-3.1629927456378937E-2</v>
      </c>
      <c r="M255">
        <v>7.6847672462463379E-2</v>
      </c>
      <c r="N255">
        <v>5.9055648744106293E-3</v>
      </c>
      <c r="O255">
        <v>-0.1580331027507782</v>
      </c>
      <c r="P255">
        <v>-0.13011418282985687</v>
      </c>
      <c r="Q255">
        <v>-7.1928888559341431E-2</v>
      </c>
      <c r="R255">
        <v>-3.1629927456378937E-2</v>
      </c>
      <c r="S255">
        <v>8.6690317839384079E-3</v>
      </c>
      <c r="T255">
        <v>6.6854327917098999E-2</v>
      </c>
      <c r="U255">
        <v>9.4773247838020325E-2</v>
      </c>
    </row>
    <row r="256" spans="1:21" x14ac:dyDescent="0.25">
      <c r="A256" t="s">
        <v>95</v>
      </c>
      <c r="B256" t="s">
        <v>91</v>
      </c>
      <c r="C256" t="s">
        <v>88</v>
      </c>
      <c r="D256" t="s">
        <v>82</v>
      </c>
      <c r="E256" t="s">
        <v>89</v>
      </c>
      <c r="F256" t="s">
        <v>89</v>
      </c>
      <c r="G256">
        <v>1468</v>
      </c>
      <c r="H256">
        <v>1</v>
      </c>
      <c r="I256">
        <v>1.7304179668426514</v>
      </c>
      <c r="J256">
        <v>1.8193658590316772</v>
      </c>
      <c r="K256">
        <v>74.342643737792969</v>
      </c>
      <c r="L256">
        <v>8.8947810232639313E-2</v>
      </c>
      <c r="M256">
        <v>8.2761190831661224E-2</v>
      </c>
      <c r="N256">
        <v>6.8494146689772606E-3</v>
      </c>
      <c r="O256">
        <v>-4.7182235866785049E-2</v>
      </c>
      <c r="P256">
        <v>-1.7114924266934395E-2</v>
      </c>
      <c r="Q256">
        <v>4.5547798275947571E-2</v>
      </c>
      <c r="R256">
        <v>8.8947810232639313E-2</v>
      </c>
      <c r="S256">
        <v>0.13234782218933105</v>
      </c>
      <c r="T256">
        <v>0.19501054286956787</v>
      </c>
      <c r="U256">
        <v>0.22507785260677338</v>
      </c>
    </row>
    <row r="257" spans="1:21" x14ac:dyDescent="0.25">
      <c r="A257" t="s">
        <v>95</v>
      </c>
      <c r="B257" t="s">
        <v>91</v>
      </c>
      <c r="C257" t="s">
        <v>88</v>
      </c>
      <c r="D257" t="s">
        <v>84</v>
      </c>
      <c r="E257" t="s">
        <v>89</v>
      </c>
      <c r="F257" t="s">
        <v>89</v>
      </c>
      <c r="G257">
        <v>1468</v>
      </c>
      <c r="H257">
        <v>3</v>
      </c>
      <c r="I257">
        <v>1.7123116254806519</v>
      </c>
      <c r="J257">
        <v>1.7183617353439331</v>
      </c>
      <c r="K257">
        <v>76.769073486328125</v>
      </c>
      <c r="L257">
        <v>6.0501224361360073E-3</v>
      </c>
      <c r="M257">
        <v>7.707514613866806E-2</v>
      </c>
      <c r="N257">
        <v>5.9405779466032982E-3</v>
      </c>
      <c r="O257">
        <v>-0.12072721123695374</v>
      </c>
      <c r="P257">
        <v>-9.2725649476051331E-2</v>
      </c>
      <c r="Q257">
        <v>-3.4368123859167099E-2</v>
      </c>
      <c r="R257">
        <v>6.0501224361360073E-3</v>
      </c>
      <c r="S257">
        <v>4.6468369662761688E-2</v>
      </c>
      <c r="T257">
        <v>0.10482589900493622</v>
      </c>
      <c r="U257">
        <v>0.13282746076583862</v>
      </c>
    </row>
    <row r="258" spans="1:21" x14ac:dyDescent="0.25">
      <c r="A258" t="s">
        <v>95</v>
      </c>
      <c r="B258" t="s">
        <v>91</v>
      </c>
      <c r="C258" t="s">
        <v>88</v>
      </c>
      <c r="D258" t="s">
        <v>82</v>
      </c>
      <c r="E258" t="s">
        <v>89</v>
      </c>
      <c r="F258" t="s">
        <v>89</v>
      </c>
      <c r="G258">
        <v>1468</v>
      </c>
      <c r="H258">
        <v>2</v>
      </c>
      <c r="I258">
        <v>1.6958143711090088</v>
      </c>
      <c r="J258">
        <v>1.7371886968612671</v>
      </c>
      <c r="K258">
        <v>73.496597290039063</v>
      </c>
      <c r="L258">
        <v>4.1374266147613525E-2</v>
      </c>
      <c r="M258">
        <v>7.5900830328464508E-2</v>
      </c>
      <c r="N258">
        <v>5.7609360665082932E-3</v>
      </c>
      <c r="O258">
        <v>-8.3471491932868958E-2</v>
      </c>
      <c r="P258">
        <v>-5.5896561592817307E-2</v>
      </c>
      <c r="Q258">
        <v>1.5718317590653896E-3</v>
      </c>
      <c r="R258">
        <v>4.1374266147613525E-2</v>
      </c>
      <c r="S258">
        <v>8.1176698207855225E-2</v>
      </c>
      <c r="T258">
        <v>0.13864509761333466</v>
      </c>
      <c r="U258">
        <v>0.16622002422809601</v>
      </c>
    </row>
    <row r="259" spans="1:21" x14ac:dyDescent="0.25">
      <c r="A259" t="s">
        <v>95</v>
      </c>
      <c r="B259" t="s">
        <v>91</v>
      </c>
      <c r="C259" t="s">
        <v>88</v>
      </c>
      <c r="D259" t="s">
        <v>84</v>
      </c>
      <c r="E259" t="s">
        <v>89</v>
      </c>
      <c r="F259" t="s">
        <v>89</v>
      </c>
      <c r="G259">
        <v>1468</v>
      </c>
      <c r="H259">
        <v>20</v>
      </c>
      <c r="I259">
        <v>2.4083268642425537</v>
      </c>
      <c r="J259">
        <v>2.3480517864227295</v>
      </c>
      <c r="K259">
        <v>81.8814697265625</v>
      </c>
      <c r="L259">
        <v>-6.0275152325630188E-2</v>
      </c>
      <c r="M259">
        <v>0.12372560799121857</v>
      </c>
      <c r="N259">
        <v>1.5308026224374771E-2</v>
      </c>
      <c r="O259">
        <v>-0.26378566026687622</v>
      </c>
      <c r="P259">
        <v>-0.21883590519428253</v>
      </c>
      <c r="Q259">
        <v>-0.12515692412853241</v>
      </c>
      <c r="R259">
        <v>-6.0275152325630188E-2</v>
      </c>
      <c r="S259">
        <v>4.606619942933321E-3</v>
      </c>
      <c r="T259">
        <v>9.8285593092441559E-2</v>
      </c>
      <c r="U259">
        <v>0.14323535561561584</v>
      </c>
    </row>
    <row r="260" spans="1:21" x14ac:dyDescent="0.25">
      <c r="A260" t="s">
        <v>95</v>
      </c>
      <c r="B260" t="s">
        <v>91</v>
      </c>
      <c r="C260" t="s">
        <v>88</v>
      </c>
      <c r="D260" t="s">
        <v>82</v>
      </c>
      <c r="E260" t="s">
        <v>89</v>
      </c>
      <c r="F260" t="s">
        <v>89</v>
      </c>
      <c r="G260">
        <v>1468</v>
      </c>
      <c r="H260">
        <v>9</v>
      </c>
      <c r="I260">
        <v>1.7044799327850342</v>
      </c>
      <c r="J260">
        <v>1.544689416885376</v>
      </c>
      <c r="K260">
        <v>81.9237060546875</v>
      </c>
      <c r="L260">
        <v>-0.15979060530662537</v>
      </c>
      <c r="M260">
        <v>0.10092563927173615</v>
      </c>
      <c r="N260">
        <v>1.0185984894633293E-2</v>
      </c>
      <c r="O260">
        <v>-0.32579851150512695</v>
      </c>
      <c r="P260">
        <v>-0.28913202881813049</v>
      </c>
      <c r="Q260">
        <v>-0.21271605789661407</v>
      </c>
      <c r="R260">
        <v>-0.15979060530662537</v>
      </c>
      <c r="S260">
        <v>-0.10686514526605606</v>
      </c>
      <c r="T260">
        <v>-3.0449194833636284E-2</v>
      </c>
      <c r="U260">
        <v>6.2172985635697842E-3</v>
      </c>
    </row>
    <row r="261" spans="1:21" x14ac:dyDescent="0.25">
      <c r="A261" t="s">
        <v>95</v>
      </c>
      <c r="B261" t="s">
        <v>91</v>
      </c>
      <c r="C261" t="s">
        <v>88</v>
      </c>
      <c r="D261" t="s">
        <v>81</v>
      </c>
      <c r="E261" t="s">
        <v>89</v>
      </c>
      <c r="F261" t="s">
        <v>89</v>
      </c>
      <c r="G261">
        <v>1468</v>
      </c>
      <c r="H261">
        <v>6</v>
      </c>
      <c r="I261">
        <v>1.7606368064880371</v>
      </c>
      <c r="J261">
        <v>1.7638590335845947</v>
      </c>
      <c r="K261">
        <v>77.258171081542969</v>
      </c>
      <c r="L261">
        <v>3.2221802975982428E-3</v>
      </c>
      <c r="M261">
        <v>8.3586409687995911E-2</v>
      </c>
      <c r="N261">
        <v>6.9866878911852837E-3</v>
      </c>
      <c r="O261">
        <v>-0.1342652291059494</v>
      </c>
      <c r="P261">
        <v>-0.10389811545610428</v>
      </c>
      <c r="Q261">
        <v>-4.0610574185848236E-2</v>
      </c>
      <c r="R261">
        <v>3.2221802975982428E-3</v>
      </c>
      <c r="S261">
        <v>4.7054935246706009E-2</v>
      </c>
      <c r="T261">
        <v>0.11034247279167175</v>
      </c>
      <c r="U261">
        <v>0.14070959389209747</v>
      </c>
    </row>
    <row r="262" spans="1:21" x14ac:dyDescent="0.25">
      <c r="A262" t="s">
        <v>95</v>
      </c>
      <c r="B262" t="s">
        <v>91</v>
      </c>
      <c r="C262" t="s">
        <v>88</v>
      </c>
      <c r="D262" t="s">
        <v>82</v>
      </c>
      <c r="E262" t="s">
        <v>89</v>
      </c>
      <c r="F262" t="s">
        <v>89</v>
      </c>
      <c r="G262">
        <v>1468</v>
      </c>
      <c r="H262">
        <v>5</v>
      </c>
      <c r="I262">
        <v>1.6698476076126099</v>
      </c>
      <c r="J262">
        <v>1.6644011735916138</v>
      </c>
      <c r="K262">
        <v>72.858993530273438</v>
      </c>
      <c r="L262">
        <v>-5.4463972337543964E-3</v>
      </c>
      <c r="M262">
        <v>7.4361450970172882E-2</v>
      </c>
      <c r="N262">
        <v>5.529625341296196E-3</v>
      </c>
      <c r="O262">
        <v>-0.12776009738445282</v>
      </c>
      <c r="P262">
        <v>-0.10074443370103836</v>
      </c>
      <c r="Q262">
        <v>-4.4441580772399902E-2</v>
      </c>
      <c r="R262">
        <v>-5.4463972337543964E-3</v>
      </c>
      <c r="S262">
        <v>3.3548787236213684E-2</v>
      </c>
      <c r="T262">
        <v>8.9851640164852142E-2</v>
      </c>
      <c r="U262">
        <v>0.1168673038482666</v>
      </c>
    </row>
    <row r="263" spans="1:21" x14ac:dyDescent="0.25">
      <c r="A263" t="s">
        <v>95</v>
      </c>
      <c r="B263" t="s">
        <v>91</v>
      </c>
      <c r="C263" t="s">
        <v>88</v>
      </c>
      <c r="D263" t="s">
        <v>82</v>
      </c>
      <c r="E263" t="s">
        <v>89</v>
      </c>
      <c r="F263" t="s">
        <v>89</v>
      </c>
      <c r="G263">
        <v>1468</v>
      </c>
      <c r="H263">
        <v>11</v>
      </c>
      <c r="I263">
        <v>2.0599329471588135</v>
      </c>
      <c r="J263">
        <v>1.906190037727356</v>
      </c>
      <c r="K263">
        <v>91.247955322265625</v>
      </c>
      <c r="L263">
        <v>-0.15374299883842468</v>
      </c>
      <c r="M263">
        <v>0.10957223176956177</v>
      </c>
      <c r="N263">
        <v>1.2006074190139771E-2</v>
      </c>
      <c r="O263">
        <v>-0.33397328853607178</v>
      </c>
      <c r="P263">
        <v>-0.29416546225547791</v>
      </c>
      <c r="Q263">
        <v>-0.21120274066925049</v>
      </c>
      <c r="R263">
        <v>-0.15374299883842468</v>
      </c>
      <c r="S263">
        <v>-9.6283264458179474E-2</v>
      </c>
      <c r="T263">
        <v>-1.3320533558726311E-2</v>
      </c>
      <c r="U263">
        <v>2.6487283408641815E-2</v>
      </c>
    </row>
    <row r="264" spans="1:21" x14ac:dyDescent="0.25">
      <c r="A264" t="s">
        <v>95</v>
      </c>
      <c r="B264" t="s">
        <v>91</v>
      </c>
      <c r="C264" t="s">
        <v>88</v>
      </c>
      <c r="D264" t="s">
        <v>28</v>
      </c>
      <c r="E264" t="s">
        <v>89</v>
      </c>
      <c r="F264" t="s">
        <v>89</v>
      </c>
      <c r="G264">
        <v>1468</v>
      </c>
      <c r="H264">
        <v>24</v>
      </c>
      <c r="I264">
        <v>1.8545041084289551</v>
      </c>
      <c r="J264">
        <v>1.9299271106719971</v>
      </c>
      <c r="K264">
        <v>78.069313049316406</v>
      </c>
      <c r="L264">
        <v>7.5422950088977814E-2</v>
      </c>
      <c r="M264">
        <v>8.2013972103595734E-2</v>
      </c>
      <c r="N264">
        <v>6.7262914963066578E-3</v>
      </c>
      <c r="O264">
        <v>-5.9478029608726501E-2</v>
      </c>
      <c r="P264">
        <v>-2.9682183638215065E-2</v>
      </c>
      <c r="Q264">
        <v>3.2414782792329788E-2</v>
      </c>
      <c r="R264">
        <v>7.5422950088977814E-2</v>
      </c>
      <c r="S264">
        <v>0.11843112111091614</v>
      </c>
      <c r="T264">
        <v>0.18052808940410614</v>
      </c>
      <c r="U264">
        <v>0.21032392978668213</v>
      </c>
    </row>
    <row r="265" spans="1:21" x14ac:dyDescent="0.25">
      <c r="A265" t="s">
        <v>95</v>
      </c>
      <c r="B265" t="s">
        <v>91</v>
      </c>
      <c r="C265" t="s">
        <v>88</v>
      </c>
      <c r="D265" t="s">
        <v>81</v>
      </c>
      <c r="E265" t="s">
        <v>89</v>
      </c>
      <c r="F265" t="s">
        <v>89</v>
      </c>
      <c r="G265">
        <v>1468</v>
      </c>
      <c r="H265">
        <v>12</v>
      </c>
      <c r="I265">
        <v>2.2157933712005615</v>
      </c>
      <c r="J265">
        <v>2.084277868270874</v>
      </c>
      <c r="K265">
        <v>93.19073486328125</v>
      </c>
      <c r="L265">
        <v>-0.13151545822620392</v>
      </c>
      <c r="M265">
        <v>0.13649857044219971</v>
      </c>
      <c r="N265">
        <v>1.8631860613822937E-2</v>
      </c>
      <c r="O265">
        <v>-0.35603561997413635</v>
      </c>
      <c r="P265">
        <v>-0.3064454197883606</v>
      </c>
      <c r="Q265">
        <v>-0.20309537649154663</v>
      </c>
      <c r="R265">
        <v>-0.13151545822620392</v>
      </c>
      <c r="S265">
        <v>-5.9935536235570908E-2</v>
      </c>
      <c r="T265">
        <v>4.341449961066246E-2</v>
      </c>
      <c r="U265">
        <v>9.3004710972309113E-2</v>
      </c>
    </row>
    <row r="266" spans="1:21" x14ac:dyDescent="0.25">
      <c r="A266" t="s">
        <v>95</v>
      </c>
      <c r="B266" t="s">
        <v>91</v>
      </c>
      <c r="C266" t="s">
        <v>88</v>
      </c>
      <c r="D266" t="s">
        <v>28</v>
      </c>
      <c r="E266" t="s">
        <v>89</v>
      </c>
      <c r="F266" t="s">
        <v>89</v>
      </c>
      <c r="G266">
        <v>1468</v>
      </c>
      <c r="H266">
        <v>2</v>
      </c>
      <c r="I266">
        <v>1.7179052829742432</v>
      </c>
      <c r="J266">
        <v>1.760934591293335</v>
      </c>
      <c r="K266">
        <v>76.415870666503906</v>
      </c>
      <c r="L266">
        <v>4.3029338121414185E-2</v>
      </c>
      <c r="M266">
        <v>6.7744731903076172E-2</v>
      </c>
      <c r="N266">
        <v>4.589348565787077E-3</v>
      </c>
      <c r="O266">
        <v>-6.8400830030441284E-2</v>
      </c>
      <c r="P266">
        <v>-4.3789029121398926E-2</v>
      </c>
      <c r="Q266">
        <v>7.5039658695459366E-3</v>
      </c>
      <c r="R266">
        <v>4.3029338121414185E-2</v>
      </c>
      <c r="S266">
        <v>7.8554712235927582E-2</v>
      </c>
      <c r="T266">
        <v>0.12984770536422729</v>
      </c>
      <c r="U266">
        <v>0.15445950627326965</v>
      </c>
    </row>
    <row r="267" spans="1:21" x14ac:dyDescent="0.25">
      <c r="A267" t="s">
        <v>95</v>
      </c>
      <c r="B267" t="s">
        <v>91</v>
      </c>
      <c r="C267" t="s">
        <v>88</v>
      </c>
      <c r="D267" t="s">
        <v>83</v>
      </c>
      <c r="E267" t="s">
        <v>89</v>
      </c>
      <c r="F267" t="s">
        <v>89</v>
      </c>
      <c r="G267">
        <v>1468</v>
      </c>
      <c r="H267">
        <v>10</v>
      </c>
      <c r="I267">
        <v>1.8629045486450195</v>
      </c>
      <c r="J267">
        <v>1.847425103187561</v>
      </c>
      <c r="K267">
        <v>91.8392333984375</v>
      </c>
      <c r="L267">
        <v>-1.5479532070457935E-2</v>
      </c>
      <c r="M267">
        <v>0.13334643840789795</v>
      </c>
      <c r="N267">
        <v>1.7781272530555725E-2</v>
      </c>
      <c r="O267">
        <v>-0.23481491208076477</v>
      </c>
      <c r="P267">
        <v>-0.18636986613273621</v>
      </c>
      <c r="Q267">
        <v>-8.5406474769115448E-2</v>
      </c>
      <c r="R267">
        <v>-1.5479532070457935E-2</v>
      </c>
      <c r="S267">
        <v>5.4447408765554428E-2</v>
      </c>
      <c r="T267">
        <v>0.15541081130504608</v>
      </c>
      <c r="U267">
        <v>0.20385584235191345</v>
      </c>
    </row>
    <row r="268" spans="1:21" x14ac:dyDescent="0.25">
      <c r="A268" t="s">
        <v>95</v>
      </c>
      <c r="B268" t="s">
        <v>91</v>
      </c>
      <c r="C268" t="s">
        <v>88</v>
      </c>
      <c r="D268" t="s">
        <v>84</v>
      </c>
      <c r="E268" t="s">
        <v>89</v>
      </c>
      <c r="F268" t="s">
        <v>89</v>
      </c>
      <c r="G268">
        <v>1468</v>
      </c>
      <c r="H268">
        <v>13</v>
      </c>
      <c r="I268">
        <v>2.2088661193847656</v>
      </c>
      <c r="J268">
        <v>2.0752689838409424</v>
      </c>
      <c r="K268">
        <v>88.967300415039063</v>
      </c>
      <c r="L268">
        <v>-0.13359709084033966</v>
      </c>
      <c r="M268">
        <v>0.13628910481929779</v>
      </c>
      <c r="N268">
        <v>1.8574720248579979E-2</v>
      </c>
      <c r="O268">
        <v>-0.35777270793914795</v>
      </c>
      <c r="P268">
        <v>-0.30825859308242798</v>
      </c>
      <c r="Q268">
        <v>-0.20506717264652252</v>
      </c>
      <c r="R268">
        <v>-0.13359709084033966</v>
      </c>
      <c r="S268">
        <v>-6.2127012759447098E-2</v>
      </c>
      <c r="T268">
        <v>4.1064426302909851E-2</v>
      </c>
      <c r="U268">
        <v>9.0578541159629822E-2</v>
      </c>
    </row>
    <row r="269" spans="1:21" x14ac:dyDescent="0.25">
      <c r="A269" t="s">
        <v>95</v>
      </c>
      <c r="B269" t="s">
        <v>91</v>
      </c>
      <c r="C269" t="s">
        <v>88</v>
      </c>
      <c r="D269" t="s">
        <v>83</v>
      </c>
      <c r="E269" t="s">
        <v>89</v>
      </c>
      <c r="F269" t="s">
        <v>89</v>
      </c>
      <c r="G269">
        <v>1468</v>
      </c>
      <c r="H269">
        <v>21</v>
      </c>
      <c r="I269">
        <v>2.3482398986816406</v>
      </c>
      <c r="J269">
        <v>2.3776259422302246</v>
      </c>
      <c r="K269">
        <v>86.318801879882813</v>
      </c>
      <c r="L269">
        <v>2.938603051006794E-2</v>
      </c>
      <c r="M269">
        <v>0.1115962490439415</v>
      </c>
      <c r="N269">
        <v>1.2453722767531872E-2</v>
      </c>
      <c r="O269">
        <v>-0.15417346358299255</v>
      </c>
      <c r="P269">
        <v>-0.11363031715154648</v>
      </c>
      <c r="Q269">
        <v>-2.9135100543498993E-2</v>
      </c>
      <c r="R269">
        <v>2.938603051006794E-2</v>
      </c>
      <c r="S269">
        <v>8.7907157838344574E-2</v>
      </c>
      <c r="T269">
        <v>0.17240238189697266</v>
      </c>
      <c r="U269">
        <v>0.21294552087783813</v>
      </c>
    </row>
    <row r="270" spans="1:21" x14ac:dyDescent="0.25">
      <c r="A270" t="s">
        <v>95</v>
      </c>
      <c r="B270" t="s">
        <v>91</v>
      </c>
      <c r="C270" t="s">
        <v>88</v>
      </c>
      <c r="D270" t="s">
        <v>83</v>
      </c>
      <c r="E270" t="s">
        <v>89</v>
      </c>
      <c r="F270" t="s">
        <v>89</v>
      </c>
      <c r="G270">
        <v>1468</v>
      </c>
      <c r="H270">
        <v>7</v>
      </c>
      <c r="I270">
        <v>1.5606218576431274</v>
      </c>
      <c r="J270">
        <v>1.6370776891708374</v>
      </c>
      <c r="K270">
        <v>77.769752502441406</v>
      </c>
      <c r="L270">
        <v>7.6455794274806976E-2</v>
      </c>
      <c r="M270">
        <v>0.10281256586313248</v>
      </c>
      <c r="N270">
        <v>1.0570423677563667E-2</v>
      </c>
      <c r="O270">
        <v>-9.2655830085277557E-2</v>
      </c>
      <c r="P270">
        <v>-5.5303812026977539E-2</v>
      </c>
      <c r="Q270">
        <v>2.2540831938385963E-2</v>
      </c>
      <c r="R270">
        <v>7.6455794274806976E-2</v>
      </c>
      <c r="S270">
        <v>0.13037075102329254</v>
      </c>
      <c r="T270">
        <v>0.20821540057659149</v>
      </c>
      <c r="U270">
        <v>0.24556741118431091</v>
      </c>
    </row>
    <row r="271" spans="1:21" x14ac:dyDescent="0.25">
      <c r="A271" t="s">
        <v>95</v>
      </c>
      <c r="B271" t="s">
        <v>91</v>
      </c>
      <c r="C271" t="s">
        <v>88</v>
      </c>
      <c r="D271" t="s">
        <v>81</v>
      </c>
      <c r="E271" t="s">
        <v>89</v>
      </c>
      <c r="F271" t="s">
        <v>89</v>
      </c>
      <c r="G271">
        <v>1468</v>
      </c>
      <c r="H271">
        <v>16</v>
      </c>
      <c r="I271">
        <v>2.3287618160247803</v>
      </c>
      <c r="J271">
        <v>2.0640530586242676</v>
      </c>
      <c r="K271">
        <v>90.781333923339844</v>
      </c>
      <c r="L271">
        <v>-0.26470863819122314</v>
      </c>
      <c r="M271">
        <v>0.14350977540016174</v>
      </c>
      <c r="N271">
        <v>2.059505507349968E-2</v>
      </c>
      <c r="O271">
        <v>-0.50076121091842651</v>
      </c>
      <c r="P271">
        <v>-0.44862380623817444</v>
      </c>
      <c r="Q271">
        <v>-0.33996522426605225</v>
      </c>
      <c r="R271">
        <v>-0.26470863819122314</v>
      </c>
      <c r="S271">
        <v>-0.18945203721523285</v>
      </c>
      <c r="T271">
        <v>-8.0793462693691254E-2</v>
      </c>
      <c r="U271">
        <v>-2.8656063601374626E-2</v>
      </c>
    </row>
    <row r="272" spans="1:21" x14ac:dyDescent="0.25">
      <c r="A272" t="s">
        <v>95</v>
      </c>
      <c r="B272" t="s">
        <v>91</v>
      </c>
      <c r="C272" t="s">
        <v>88</v>
      </c>
      <c r="D272" t="s">
        <v>84</v>
      </c>
      <c r="E272" t="s">
        <v>89</v>
      </c>
      <c r="F272" t="s">
        <v>89</v>
      </c>
      <c r="G272">
        <v>1468</v>
      </c>
      <c r="H272">
        <v>16</v>
      </c>
      <c r="I272">
        <v>2.2313268184661865</v>
      </c>
      <c r="J272">
        <v>2.0020947456359863</v>
      </c>
      <c r="K272">
        <v>86.450271606445313</v>
      </c>
      <c r="L272">
        <v>-0.229232057929039</v>
      </c>
      <c r="M272">
        <v>0.12167713046073914</v>
      </c>
      <c r="N272">
        <v>1.4805324375629425E-2</v>
      </c>
      <c r="O272">
        <v>-0.4293731153011322</v>
      </c>
      <c r="P272">
        <v>-0.38516756892204285</v>
      </c>
      <c r="Q272">
        <v>-0.29303961992263794</v>
      </c>
      <c r="R272">
        <v>-0.229232057929039</v>
      </c>
      <c r="S272">
        <v>-0.16542451083660126</v>
      </c>
      <c r="T272">
        <v>-7.3296539485454559E-2</v>
      </c>
      <c r="U272">
        <v>-2.9090989381074905E-2</v>
      </c>
    </row>
    <row r="273" spans="1:21" x14ac:dyDescent="0.25">
      <c r="A273" t="s">
        <v>95</v>
      </c>
      <c r="B273" t="s">
        <v>91</v>
      </c>
      <c r="C273" t="s">
        <v>88</v>
      </c>
      <c r="D273" t="s">
        <v>83</v>
      </c>
      <c r="E273" t="s">
        <v>89</v>
      </c>
      <c r="F273" t="s">
        <v>89</v>
      </c>
      <c r="G273">
        <v>1468</v>
      </c>
      <c r="H273">
        <v>19</v>
      </c>
      <c r="I273">
        <v>2.2727892398834229</v>
      </c>
      <c r="J273">
        <v>2.0413486957550049</v>
      </c>
      <c r="K273">
        <v>90.700271606445313</v>
      </c>
      <c r="L273">
        <v>-0.23144051432609558</v>
      </c>
      <c r="M273">
        <v>0.15291230380535126</v>
      </c>
      <c r="N273">
        <v>2.3382171988487244E-2</v>
      </c>
      <c r="O273">
        <v>-0.48295888304710388</v>
      </c>
      <c r="P273">
        <v>-0.42740550637245178</v>
      </c>
      <c r="Q273">
        <v>-0.31162780523300171</v>
      </c>
      <c r="R273">
        <v>-0.23144051432609558</v>
      </c>
      <c r="S273">
        <v>-0.15125322341918945</v>
      </c>
      <c r="T273">
        <v>-3.5475511103868484E-2</v>
      </c>
      <c r="U273">
        <v>2.0077843219041824E-2</v>
      </c>
    </row>
    <row r="274" spans="1:21" x14ac:dyDescent="0.25">
      <c r="A274" t="s">
        <v>95</v>
      </c>
      <c r="B274" t="s">
        <v>91</v>
      </c>
      <c r="C274" t="s">
        <v>88</v>
      </c>
      <c r="D274" t="s">
        <v>28</v>
      </c>
      <c r="E274" t="s">
        <v>89</v>
      </c>
      <c r="F274" t="s">
        <v>89</v>
      </c>
      <c r="G274">
        <v>1468</v>
      </c>
      <c r="H274">
        <v>10</v>
      </c>
      <c r="I274">
        <v>1.858242392539978</v>
      </c>
      <c r="J274">
        <v>1.820034384727478</v>
      </c>
      <c r="K274">
        <v>87.067436218261719</v>
      </c>
      <c r="L274">
        <v>-3.820795938372612E-2</v>
      </c>
      <c r="M274">
        <v>0.11423735320568085</v>
      </c>
      <c r="N274">
        <v>1.3050172477960587E-2</v>
      </c>
      <c r="O274">
        <v>-0.22611168026924133</v>
      </c>
      <c r="P274">
        <v>-0.18460901081562042</v>
      </c>
      <c r="Q274">
        <v>-9.8114088177680969E-2</v>
      </c>
      <c r="R274">
        <v>-3.820795938372612E-2</v>
      </c>
      <c r="S274">
        <v>2.169816754758358E-2</v>
      </c>
      <c r="T274">
        <v>0.10819309949874878</v>
      </c>
      <c r="U274">
        <v>0.14969576895236969</v>
      </c>
    </row>
    <row r="275" spans="1:21" x14ac:dyDescent="0.25">
      <c r="A275" t="s">
        <v>95</v>
      </c>
      <c r="B275" t="s">
        <v>91</v>
      </c>
      <c r="C275" t="s">
        <v>88</v>
      </c>
      <c r="D275" t="s">
        <v>82</v>
      </c>
      <c r="E275" t="s">
        <v>89</v>
      </c>
      <c r="F275" t="s">
        <v>89</v>
      </c>
      <c r="G275">
        <v>1468</v>
      </c>
      <c r="H275">
        <v>13</v>
      </c>
      <c r="I275">
        <v>2.2518982887268066</v>
      </c>
      <c r="J275">
        <v>2.0894584655761719</v>
      </c>
      <c r="K275">
        <v>90.649864196777344</v>
      </c>
      <c r="L275">
        <v>-0.16243979334831238</v>
      </c>
      <c r="M275">
        <v>0.13869214057922363</v>
      </c>
      <c r="N275">
        <v>1.9235510379076004E-2</v>
      </c>
      <c r="O275">
        <v>-0.3905680775642395</v>
      </c>
      <c r="P275">
        <v>-0.34018093347549438</v>
      </c>
      <c r="Q275">
        <v>-0.23517002165317535</v>
      </c>
      <c r="R275">
        <v>-0.16243979334831238</v>
      </c>
      <c r="S275">
        <v>-8.9709565043449402E-2</v>
      </c>
      <c r="T275">
        <v>1.5301336534321308E-2</v>
      </c>
      <c r="U275">
        <v>6.5688475966453552E-2</v>
      </c>
    </row>
    <row r="276" spans="1:21" x14ac:dyDescent="0.25">
      <c r="A276" t="s">
        <v>95</v>
      </c>
      <c r="B276" t="s">
        <v>91</v>
      </c>
      <c r="C276" t="s">
        <v>88</v>
      </c>
      <c r="D276" t="s">
        <v>82</v>
      </c>
      <c r="E276" t="s">
        <v>89</v>
      </c>
      <c r="F276" t="s">
        <v>89</v>
      </c>
      <c r="G276">
        <v>1468</v>
      </c>
      <c r="H276">
        <v>14</v>
      </c>
      <c r="I276">
        <v>2.2313799858093262</v>
      </c>
      <c r="J276">
        <v>2.0956320762634277</v>
      </c>
      <c r="K276">
        <v>90.195503234863281</v>
      </c>
      <c r="L276">
        <v>-0.13574773073196411</v>
      </c>
      <c r="M276">
        <v>0.13810673356056213</v>
      </c>
      <c r="N276">
        <v>1.9073469564318657E-2</v>
      </c>
      <c r="O276">
        <v>-0.3629131019115448</v>
      </c>
      <c r="P276">
        <v>-0.31273862719535828</v>
      </c>
      <c r="Q276">
        <v>-0.20817096531391144</v>
      </c>
      <c r="R276">
        <v>-0.13574773073196411</v>
      </c>
      <c r="S276">
        <v>-6.3324488699436188E-2</v>
      </c>
      <c r="T276">
        <v>4.1243169456720352E-2</v>
      </c>
      <c r="U276">
        <v>9.141763299703598E-2</v>
      </c>
    </row>
    <row r="277" spans="1:21" x14ac:dyDescent="0.25">
      <c r="A277" t="s">
        <v>95</v>
      </c>
      <c r="B277" t="s">
        <v>91</v>
      </c>
      <c r="C277" t="s">
        <v>88</v>
      </c>
      <c r="D277" t="s">
        <v>28</v>
      </c>
      <c r="E277" t="s">
        <v>89</v>
      </c>
      <c r="F277" t="s">
        <v>89</v>
      </c>
      <c r="G277">
        <v>1468</v>
      </c>
      <c r="H277">
        <v>1</v>
      </c>
      <c r="I277">
        <v>1.7685767412185669</v>
      </c>
      <c r="J277">
        <v>1.814766526222229</v>
      </c>
      <c r="K277">
        <v>77.317611694335938</v>
      </c>
      <c r="L277">
        <v>4.6189747750759125E-2</v>
      </c>
      <c r="M277">
        <v>6.8547017872333527E-2</v>
      </c>
      <c r="N277">
        <v>4.6986937522888184E-3</v>
      </c>
      <c r="O277">
        <v>-6.6560059785842896E-2</v>
      </c>
      <c r="P277">
        <v>-4.1656792163848877E-2</v>
      </c>
      <c r="Q277">
        <v>1.0243656113743782E-2</v>
      </c>
      <c r="R277">
        <v>4.6189747750759125E-2</v>
      </c>
      <c r="S277">
        <v>8.2135841250419617E-2</v>
      </c>
      <c r="T277">
        <v>0.13403628766536713</v>
      </c>
      <c r="U277">
        <v>0.15893955528736115</v>
      </c>
    </row>
    <row r="278" spans="1:21" x14ac:dyDescent="0.25">
      <c r="A278" t="s">
        <v>95</v>
      </c>
      <c r="B278" t="s">
        <v>91</v>
      </c>
      <c r="C278" t="s">
        <v>88</v>
      </c>
      <c r="D278" t="s">
        <v>81</v>
      </c>
      <c r="E278" t="s">
        <v>89</v>
      </c>
      <c r="F278" t="s">
        <v>89</v>
      </c>
      <c r="G278">
        <v>1468</v>
      </c>
      <c r="H278">
        <v>8</v>
      </c>
      <c r="I278">
        <v>1.5380752086639404</v>
      </c>
      <c r="J278">
        <v>1.5119005441665649</v>
      </c>
      <c r="K278">
        <v>80.963218688964844</v>
      </c>
      <c r="L278">
        <v>-2.6174668222665787E-2</v>
      </c>
      <c r="M278">
        <v>0.10737685859203339</v>
      </c>
      <c r="N278">
        <v>1.1529789306223392E-2</v>
      </c>
      <c r="O278">
        <v>-0.20279388129711151</v>
      </c>
      <c r="P278">
        <v>-0.16378365457057953</v>
      </c>
      <c r="Q278">
        <v>-8.2483150064945221E-2</v>
      </c>
      <c r="R278">
        <v>-2.6174668222665787E-2</v>
      </c>
      <c r="S278">
        <v>3.0133811756968498E-2</v>
      </c>
      <c r="T278">
        <v>0.11143431067466736</v>
      </c>
      <c r="U278">
        <v>0.15044455230236053</v>
      </c>
    </row>
    <row r="279" spans="1:21" x14ac:dyDescent="0.25">
      <c r="A279" t="s">
        <v>95</v>
      </c>
      <c r="B279" t="s">
        <v>91</v>
      </c>
      <c r="C279" t="s">
        <v>88</v>
      </c>
      <c r="D279" t="s">
        <v>81</v>
      </c>
      <c r="E279" t="s">
        <v>89</v>
      </c>
      <c r="F279" t="s">
        <v>89</v>
      </c>
      <c r="G279">
        <v>1468</v>
      </c>
      <c r="H279">
        <v>22</v>
      </c>
      <c r="I279">
        <v>2.129725456237793</v>
      </c>
      <c r="J279">
        <v>2.1574761867523193</v>
      </c>
      <c r="K279">
        <v>82.284744262695312</v>
      </c>
      <c r="L279">
        <v>2.7750641107559204E-2</v>
      </c>
      <c r="M279">
        <v>9.5572710037231445E-2</v>
      </c>
      <c r="N279">
        <v>9.1341426596045494E-3</v>
      </c>
      <c r="O279">
        <v>-0.12945248186588287</v>
      </c>
      <c r="P279">
        <v>-9.4730712473392487E-2</v>
      </c>
      <c r="Q279">
        <v>-2.2367736324667931E-2</v>
      </c>
      <c r="R279">
        <v>2.7750641107559204E-2</v>
      </c>
      <c r="S279">
        <v>7.7869020402431488E-2</v>
      </c>
      <c r="T279">
        <v>0.15023200213909149</v>
      </c>
      <c r="U279">
        <v>0.18495376408100128</v>
      </c>
    </row>
    <row r="280" spans="1:21" x14ac:dyDescent="0.25">
      <c r="A280" t="s">
        <v>95</v>
      </c>
      <c r="B280" t="s">
        <v>91</v>
      </c>
      <c r="C280" t="s">
        <v>88</v>
      </c>
      <c r="D280" t="s">
        <v>81</v>
      </c>
      <c r="E280" t="s">
        <v>89</v>
      </c>
      <c r="F280" t="s">
        <v>89</v>
      </c>
      <c r="G280">
        <v>1468</v>
      </c>
      <c r="H280">
        <v>11</v>
      </c>
      <c r="I280">
        <v>2.0231099128723145</v>
      </c>
      <c r="J280">
        <v>1.9996798038482666</v>
      </c>
      <c r="K280">
        <v>90.094688415527344</v>
      </c>
      <c r="L280">
        <v>-2.3429995402693748E-2</v>
      </c>
      <c r="M280">
        <v>0.13522668182849884</v>
      </c>
      <c r="N280">
        <v>1.8286256119608879E-2</v>
      </c>
      <c r="O280">
        <v>-0.2458580881357193</v>
      </c>
      <c r="P280">
        <v>-0.19672995805740356</v>
      </c>
      <c r="Q280">
        <v>-9.4342939555644989E-2</v>
      </c>
      <c r="R280">
        <v>-2.3429995402693748E-2</v>
      </c>
      <c r="S280">
        <v>4.7482945024967194E-2</v>
      </c>
      <c r="T280">
        <v>0.14986996352672577</v>
      </c>
      <c r="U280">
        <v>0.1989981085062027</v>
      </c>
    </row>
    <row r="281" spans="1:21" x14ac:dyDescent="0.25">
      <c r="A281" t="s">
        <v>95</v>
      </c>
      <c r="B281" t="s">
        <v>91</v>
      </c>
      <c r="C281" t="s">
        <v>88</v>
      </c>
      <c r="D281" t="s">
        <v>84</v>
      </c>
      <c r="E281" t="s">
        <v>89</v>
      </c>
      <c r="F281" t="s">
        <v>89</v>
      </c>
      <c r="G281">
        <v>1468</v>
      </c>
      <c r="H281">
        <v>19</v>
      </c>
      <c r="I281">
        <v>2.1267580986022949</v>
      </c>
      <c r="J281">
        <v>1.9404598474502563</v>
      </c>
      <c r="K281">
        <v>81.333786010742188</v>
      </c>
      <c r="L281">
        <v>-0.18629840016365051</v>
      </c>
      <c r="M281">
        <v>0.10357348620891571</v>
      </c>
      <c r="N281">
        <v>1.0727467015385628E-2</v>
      </c>
      <c r="O281">
        <v>-0.35666161775588989</v>
      </c>
      <c r="P281">
        <v>-0.3190331757068634</v>
      </c>
      <c r="Q281">
        <v>-0.24061238765716553</v>
      </c>
      <c r="R281">
        <v>-0.18629840016365051</v>
      </c>
      <c r="S281">
        <v>-0.1319844126701355</v>
      </c>
      <c r="T281">
        <v>-5.3563635796308517E-2</v>
      </c>
      <c r="U281">
        <v>-1.5935175120830536E-2</v>
      </c>
    </row>
    <row r="282" spans="1:21" x14ac:dyDescent="0.25">
      <c r="A282" t="s">
        <v>95</v>
      </c>
      <c r="B282" t="s">
        <v>91</v>
      </c>
      <c r="C282" t="s">
        <v>88</v>
      </c>
      <c r="D282" t="s">
        <v>81</v>
      </c>
      <c r="E282" t="s">
        <v>89</v>
      </c>
      <c r="F282" t="s">
        <v>89</v>
      </c>
      <c r="G282">
        <v>1468</v>
      </c>
      <c r="H282">
        <v>1</v>
      </c>
      <c r="I282">
        <v>1.7597854137420654</v>
      </c>
      <c r="J282">
        <v>1.8011443614959717</v>
      </c>
      <c r="K282">
        <v>77.074928283691406</v>
      </c>
      <c r="L282">
        <v>4.1358988732099533E-2</v>
      </c>
      <c r="M282">
        <v>8.3974577486515045E-2</v>
      </c>
      <c r="N282">
        <v>7.0517295971512794E-3</v>
      </c>
      <c r="O282">
        <v>-9.6766896545886993E-2</v>
      </c>
      <c r="P282">
        <v>-6.6258765757083893E-2</v>
      </c>
      <c r="Q282">
        <v>-2.677322831004858E-3</v>
      </c>
      <c r="R282">
        <v>4.1358988732099533E-2</v>
      </c>
      <c r="S282">
        <v>8.5395298898220062E-2</v>
      </c>
      <c r="T282">
        <v>0.14897674322128296</v>
      </c>
      <c r="U282">
        <v>0.17948487401008606</v>
      </c>
    </row>
    <row r="283" spans="1:21" x14ac:dyDescent="0.25">
      <c r="A283" t="s">
        <v>95</v>
      </c>
      <c r="B283" t="s">
        <v>91</v>
      </c>
      <c r="C283" t="s">
        <v>88</v>
      </c>
      <c r="D283" t="s">
        <v>82</v>
      </c>
      <c r="E283" t="s">
        <v>89</v>
      </c>
      <c r="F283" t="s">
        <v>89</v>
      </c>
      <c r="G283">
        <v>1468</v>
      </c>
      <c r="H283">
        <v>22</v>
      </c>
      <c r="I283">
        <v>2.1507706642150879</v>
      </c>
      <c r="J283">
        <v>2.2591390609741211</v>
      </c>
      <c r="K283">
        <v>76.010215759277344</v>
      </c>
      <c r="L283">
        <v>0.10836818069219589</v>
      </c>
      <c r="M283">
        <v>0.11575164645910263</v>
      </c>
      <c r="N283">
        <v>1.3398443348705769E-2</v>
      </c>
      <c r="O283">
        <v>-8.202633261680603E-2</v>
      </c>
      <c r="P283">
        <v>-3.997352346777916E-2</v>
      </c>
      <c r="Q283">
        <v>4.7667957842350006E-2</v>
      </c>
      <c r="R283">
        <v>0.10836818069219589</v>
      </c>
      <c r="S283">
        <v>0.16906839609146118</v>
      </c>
      <c r="T283">
        <v>0.25670987367630005</v>
      </c>
      <c r="U283">
        <v>0.29876270890235901</v>
      </c>
    </row>
    <row r="284" spans="1:21" x14ac:dyDescent="0.25">
      <c r="A284" t="s">
        <v>95</v>
      </c>
      <c r="B284" t="s">
        <v>91</v>
      </c>
      <c r="C284" t="s">
        <v>88</v>
      </c>
      <c r="D284" t="s">
        <v>84</v>
      </c>
      <c r="E284" t="s">
        <v>89</v>
      </c>
      <c r="F284" t="s">
        <v>89</v>
      </c>
      <c r="G284">
        <v>1468</v>
      </c>
      <c r="H284">
        <v>4</v>
      </c>
      <c r="I284">
        <v>1.7037498950958252</v>
      </c>
      <c r="J284">
        <v>1.7047309875488281</v>
      </c>
      <c r="K284">
        <v>76.494552612304688</v>
      </c>
      <c r="L284">
        <v>9.8100828472524881E-4</v>
      </c>
      <c r="M284">
        <v>7.7352352440357208E-2</v>
      </c>
      <c r="N284">
        <v>5.983386654406786E-3</v>
      </c>
      <c r="O284">
        <v>-0.12625229358673096</v>
      </c>
      <c r="P284">
        <v>-9.8150022327899933E-2</v>
      </c>
      <c r="Q284">
        <v>-3.958260640501976E-2</v>
      </c>
      <c r="R284">
        <v>9.8100828472524881E-4</v>
      </c>
      <c r="S284">
        <v>4.154461994767189E-2</v>
      </c>
      <c r="T284">
        <v>0.10011203587055206</v>
      </c>
      <c r="U284">
        <v>0.12821429967880249</v>
      </c>
    </row>
    <row r="285" spans="1:21" x14ac:dyDescent="0.25">
      <c r="A285" t="s">
        <v>95</v>
      </c>
      <c r="B285" t="s">
        <v>91</v>
      </c>
      <c r="C285" t="s">
        <v>88</v>
      </c>
      <c r="D285" t="s">
        <v>83</v>
      </c>
      <c r="E285" t="s">
        <v>89</v>
      </c>
      <c r="F285" t="s">
        <v>89</v>
      </c>
      <c r="G285">
        <v>1468</v>
      </c>
      <c r="H285">
        <v>24</v>
      </c>
      <c r="I285">
        <v>1.85990309715271</v>
      </c>
      <c r="J285">
        <v>1.8688521385192871</v>
      </c>
      <c r="K285">
        <v>77.993865966796875</v>
      </c>
      <c r="L285">
        <v>8.9491354301571846E-3</v>
      </c>
      <c r="M285">
        <v>9.6799127757549286E-2</v>
      </c>
      <c r="N285">
        <v>9.3700708821415901E-3</v>
      </c>
      <c r="O285">
        <v>-0.15027126669883728</v>
      </c>
      <c r="P285">
        <v>-0.11510393768548965</v>
      </c>
      <c r="Q285">
        <v>-4.181237518787384E-2</v>
      </c>
      <c r="R285">
        <v>8.9491354301571846E-3</v>
      </c>
      <c r="S285">
        <v>5.9710647910833359E-2</v>
      </c>
      <c r="T285">
        <v>0.13300220668315887</v>
      </c>
      <c r="U285">
        <v>0.1681695282459259</v>
      </c>
    </row>
    <row r="286" spans="1:21" x14ac:dyDescent="0.25">
      <c r="A286" t="s">
        <v>95</v>
      </c>
      <c r="B286" t="s">
        <v>91</v>
      </c>
      <c r="C286" t="s">
        <v>88</v>
      </c>
      <c r="D286" t="s">
        <v>84</v>
      </c>
      <c r="E286" t="s">
        <v>89</v>
      </c>
      <c r="F286" t="s">
        <v>89</v>
      </c>
      <c r="G286">
        <v>1468</v>
      </c>
      <c r="H286">
        <v>2</v>
      </c>
      <c r="I286">
        <v>1.7433435916900635</v>
      </c>
      <c r="J286">
        <v>1.7888215780258179</v>
      </c>
      <c r="K286">
        <v>77.587875366210938</v>
      </c>
      <c r="L286">
        <v>4.5477919280529022E-2</v>
      </c>
      <c r="M286">
        <v>7.9910092055797577E-2</v>
      </c>
      <c r="N286">
        <v>6.3856230117380619E-3</v>
      </c>
      <c r="O286">
        <v>-8.5962481796741486E-2</v>
      </c>
      <c r="P286">
        <v>-5.6930985301733017E-2</v>
      </c>
      <c r="Q286">
        <v>3.5730260424315929E-3</v>
      </c>
      <c r="R286">
        <v>4.5477919280529022E-2</v>
      </c>
      <c r="S286">
        <v>8.7382815778255463E-2</v>
      </c>
      <c r="T286">
        <v>0.14788682758808136</v>
      </c>
      <c r="U286">
        <v>0.17691832780838013</v>
      </c>
    </row>
    <row r="287" spans="1:21" x14ac:dyDescent="0.25">
      <c r="A287" t="s">
        <v>95</v>
      </c>
      <c r="B287" t="s">
        <v>91</v>
      </c>
      <c r="C287" t="s">
        <v>88</v>
      </c>
      <c r="D287" t="s">
        <v>83</v>
      </c>
      <c r="E287" t="s">
        <v>89</v>
      </c>
      <c r="F287" t="s">
        <v>89</v>
      </c>
      <c r="G287">
        <v>1468</v>
      </c>
      <c r="H287">
        <v>5</v>
      </c>
      <c r="I287">
        <v>1.6718220710754395</v>
      </c>
      <c r="J287">
        <v>1.7014645338058472</v>
      </c>
      <c r="K287">
        <v>77.019073486328125</v>
      </c>
      <c r="L287">
        <v>2.9642524197697639E-2</v>
      </c>
      <c r="M287">
        <v>7.7043600380420685E-2</v>
      </c>
      <c r="N287">
        <v>5.9357164427638054E-3</v>
      </c>
      <c r="O287">
        <v>-9.7082920372486115E-2</v>
      </c>
      <c r="P287">
        <v>-6.9092825055122375E-2</v>
      </c>
      <c r="Q287">
        <v>-1.0759179480373859E-2</v>
      </c>
      <c r="R287">
        <v>2.9642524197697639E-2</v>
      </c>
      <c r="S287">
        <v>7.0044226944446564E-2</v>
      </c>
      <c r="T287">
        <v>0.12837786972522736</v>
      </c>
      <c r="U287">
        <v>0.15636797249317169</v>
      </c>
    </row>
    <row r="288" spans="1:21" x14ac:dyDescent="0.25">
      <c r="A288" t="s">
        <v>95</v>
      </c>
      <c r="B288" t="s">
        <v>91</v>
      </c>
      <c r="C288" t="s">
        <v>88</v>
      </c>
      <c r="D288" t="s">
        <v>28</v>
      </c>
      <c r="E288" t="s">
        <v>89</v>
      </c>
      <c r="F288" t="s">
        <v>89</v>
      </c>
      <c r="G288">
        <v>1468</v>
      </c>
      <c r="H288">
        <v>13</v>
      </c>
      <c r="I288">
        <v>2.2410514354705811</v>
      </c>
      <c r="J288">
        <v>2.1099770069122314</v>
      </c>
      <c r="K288">
        <v>91.78167724609375</v>
      </c>
      <c r="L288">
        <v>-0.13107432425022125</v>
      </c>
      <c r="M288">
        <v>0.13027851283550262</v>
      </c>
      <c r="N288">
        <v>1.6972491517663002E-2</v>
      </c>
      <c r="O288">
        <v>-0.34536340832710266</v>
      </c>
      <c r="P288">
        <v>-0.2980329692363739</v>
      </c>
      <c r="Q288">
        <v>-0.19939243793487549</v>
      </c>
      <c r="R288">
        <v>-0.13107432425022125</v>
      </c>
      <c r="S288">
        <v>-6.275620311498642E-2</v>
      </c>
      <c r="T288">
        <v>3.5884309560060501E-2</v>
      </c>
      <c r="U288">
        <v>8.3214759826660156E-2</v>
      </c>
    </row>
    <row r="289" spans="1:21" x14ac:dyDescent="0.25">
      <c r="A289" t="s">
        <v>95</v>
      </c>
      <c r="B289" t="s">
        <v>91</v>
      </c>
      <c r="C289" t="s">
        <v>88</v>
      </c>
      <c r="D289" t="s">
        <v>81</v>
      </c>
      <c r="E289" t="s">
        <v>89</v>
      </c>
      <c r="F289" t="s">
        <v>89</v>
      </c>
      <c r="G289">
        <v>1468</v>
      </c>
      <c r="H289">
        <v>23</v>
      </c>
      <c r="I289">
        <v>1.93962562084198</v>
      </c>
      <c r="J289">
        <v>2.0032289028167725</v>
      </c>
      <c r="K289">
        <v>81.055854797363281</v>
      </c>
      <c r="L289">
        <v>6.3603304326534271E-2</v>
      </c>
      <c r="M289">
        <v>8.5654787719249725E-2</v>
      </c>
      <c r="N289">
        <v>7.3367427103221416E-3</v>
      </c>
      <c r="O289">
        <v>-7.7286280691623688E-2</v>
      </c>
      <c r="P289">
        <v>-4.6167723834514618E-2</v>
      </c>
      <c r="Q289">
        <v>1.8685890361666679E-2</v>
      </c>
      <c r="R289">
        <v>6.3603304326534271E-2</v>
      </c>
      <c r="S289">
        <v>0.10852071642875671</v>
      </c>
      <c r="T289">
        <v>0.17337432503700256</v>
      </c>
      <c r="U289">
        <v>0.20449289679527283</v>
      </c>
    </row>
    <row r="290" spans="1:21" x14ac:dyDescent="0.25">
      <c r="A290" t="s">
        <v>95</v>
      </c>
      <c r="B290" t="s">
        <v>91</v>
      </c>
      <c r="C290" t="s">
        <v>88</v>
      </c>
      <c r="D290" t="s">
        <v>28</v>
      </c>
      <c r="E290" t="s">
        <v>89</v>
      </c>
      <c r="F290" t="s">
        <v>89</v>
      </c>
      <c r="G290">
        <v>1468</v>
      </c>
      <c r="H290">
        <v>21</v>
      </c>
      <c r="I290">
        <v>2.3434703350067139</v>
      </c>
      <c r="J290">
        <v>2.3792874813079834</v>
      </c>
      <c r="K290">
        <v>82.118019104003906</v>
      </c>
      <c r="L290">
        <v>3.5817127674818039E-2</v>
      </c>
      <c r="M290">
        <v>0.10273504257202148</v>
      </c>
      <c r="N290">
        <v>1.0554488748311996E-2</v>
      </c>
      <c r="O290">
        <v>-0.13316698372364044</v>
      </c>
      <c r="P290">
        <v>-9.5843128859996796E-2</v>
      </c>
      <c r="Q290">
        <v>-1.8057180568575859E-2</v>
      </c>
      <c r="R290">
        <v>3.5817127674818039E-2</v>
      </c>
      <c r="S290">
        <v>8.9691437780857086E-2</v>
      </c>
      <c r="T290">
        <v>0.16747738420963287</v>
      </c>
      <c r="U290">
        <v>0.20480123162269592</v>
      </c>
    </row>
    <row r="291" spans="1:21" x14ac:dyDescent="0.25">
      <c r="A291" t="s">
        <v>95</v>
      </c>
      <c r="B291" t="s">
        <v>91</v>
      </c>
      <c r="C291" t="s">
        <v>88</v>
      </c>
      <c r="D291" t="s">
        <v>82</v>
      </c>
      <c r="E291" t="s">
        <v>89</v>
      </c>
      <c r="F291" t="s">
        <v>89</v>
      </c>
      <c r="G291">
        <v>1468</v>
      </c>
      <c r="H291">
        <v>20</v>
      </c>
      <c r="I291">
        <v>2.1779520511627197</v>
      </c>
      <c r="J291">
        <v>2.2677419185638428</v>
      </c>
      <c r="K291">
        <v>80.440055847167969</v>
      </c>
      <c r="L291">
        <v>8.9789792895317078E-2</v>
      </c>
      <c r="M291">
        <v>0.11791431158781052</v>
      </c>
      <c r="N291">
        <v>1.3903784565627575E-2</v>
      </c>
      <c r="O291">
        <v>-0.10416199266910553</v>
      </c>
      <c r="P291">
        <v>-6.1323478817939758E-2</v>
      </c>
      <c r="Q291">
        <v>2.7955466881394386E-2</v>
      </c>
      <c r="R291">
        <v>8.9789792895317078E-2</v>
      </c>
      <c r="S291">
        <v>0.15162411332130432</v>
      </c>
      <c r="T291">
        <v>0.24090306460857391</v>
      </c>
      <c r="U291">
        <v>0.28374156355857849</v>
      </c>
    </row>
    <row r="292" spans="1:21" x14ac:dyDescent="0.25">
      <c r="A292" t="s">
        <v>95</v>
      </c>
      <c r="B292" t="s">
        <v>91</v>
      </c>
      <c r="C292" t="s">
        <v>88</v>
      </c>
      <c r="D292" t="s">
        <v>28</v>
      </c>
      <c r="E292" t="s">
        <v>89</v>
      </c>
      <c r="F292" t="s">
        <v>89</v>
      </c>
      <c r="G292">
        <v>1468</v>
      </c>
      <c r="H292">
        <v>22</v>
      </c>
      <c r="I292">
        <v>2.1659648418426514</v>
      </c>
      <c r="J292">
        <v>2.1907444000244141</v>
      </c>
      <c r="K292">
        <v>80.244888305664063</v>
      </c>
      <c r="L292">
        <v>2.4779593572020531E-2</v>
      </c>
      <c r="M292">
        <v>9.437069296836853E-2</v>
      </c>
      <c r="N292">
        <v>8.9058279991149902E-3</v>
      </c>
      <c r="O292">
        <v>-0.13044638931751251</v>
      </c>
      <c r="P292">
        <v>-9.6161313354969025E-2</v>
      </c>
      <c r="Q292">
        <v>-2.4708446115255356E-2</v>
      </c>
      <c r="R292">
        <v>2.4779593572020531E-2</v>
      </c>
      <c r="S292">
        <v>7.4267633259296417E-2</v>
      </c>
      <c r="T292">
        <v>0.14572049677371979</v>
      </c>
      <c r="U292">
        <v>0.18000556528568268</v>
      </c>
    </row>
    <row r="293" spans="1:21" x14ac:dyDescent="0.25">
      <c r="A293" t="s">
        <v>95</v>
      </c>
      <c r="B293" t="s">
        <v>91</v>
      </c>
      <c r="C293" t="s">
        <v>88</v>
      </c>
      <c r="D293" t="s">
        <v>82</v>
      </c>
      <c r="E293" t="s">
        <v>89</v>
      </c>
      <c r="F293" t="s">
        <v>89</v>
      </c>
      <c r="G293">
        <v>1468</v>
      </c>
      <c r="H293">
        <v>4</v>
      </c>
      <c r="I293">
        <v>1.6452356576919556</v>
      </c>
      <c r="J293">
        <v>1.6644911766052246</v>
      </c>
      <c r="K293">
        <v>72.83038330078125</v>
      </c>
      <c r="L293">
        <v>1.9255541265010834E-2</v>
      </c>
      <c r="M293">
        <v>7.5279973447322845E-2</v>
      </c>
      <c r="N293">
        <v>5.6670745834708214E-3</v>
      </c>
      <c r="O293">
        <v>-0.10456899553537369</v>
      </c>
      <c r="P293">
        <v>-7.7219627797603607E-2</v>
      </c>
      <c r="Q293">
        <v>-2.0221315324306488E-2</v>
      </c>
      <c r="R293">
        <v>1.9255541265010834E-2</v>
      </c>
      <c r="S293">
        <v>5.8732397854328156E-2</v>
      </c>
      <c r="T293">
        <v>0.11573071032762527</v>
      </c>
      <c r="U293">
        <v>0.14308008551597595</v>
      </c>
    </row>
    <row r="294" spans="1:21" x14ac:dyDescent="0.25">
      <c r="A294" t="s">
        <v>95</v>
      </c>
      <c r="B294" t="s">
        <v>91</v>
      </c>
      <c r="C294" t="s">
        <v>88</v>
      </c>
      <c r="D294" t="s">
        <v>81</v>
      </c>
      <c r="E294" t="s">
        <v>89</v>
      </c>
      <c r="F294" t="s">
        <v>89</v>
      </c>
      <c r="G294">
        <v>1468</v>
      </c>
      <c r="H294">
        <v>5</v>
      </c>
      <c r="I294">
        <v>1.7122968435287476</v>
      </c>
      <c r="J294">
        <v>1.6973807811737061</v>
      </c>
      <c r="K294">
        <v>77.326972961425781</v>
      </c>
      <c r="L294">
        <v>-1.4916067942976952E-2</v>
      </c>
      <c r="M294">
        <v>7.716330885887146E-2</v>
      </c>
      <c r="N294">
        <v>5.9541761875152588E-3</v>
      </c>
      <c r="O294">
        <v>-0.14183841645717621</v>
      </c>
      <c r="P294">
        <v>-0.11380482465028763</v>
      </c>
      <c r="Q294">
        <v>-5.5380545556545258E-2</v>
      </c>
      <c r="R294">
        <v>-1.4916067942976952E-2</v>
      </c>
      <c r="S294">
        <v>2.5548411533236504E-2</v>
      </c>
      <c r="T294">
        <v>8.3972692489624023E-2</v>
      </c>
      <c r="U294">
        <v>0.11200627684593201</v>
      </c>
    </row>
    <row r="295" spans="1:21" x14ac:dyDescent="0.25">
      <c r="A295" t="s">
        <v>95</v>
      </c>
      <c r="B295" t="s">
        <v>91</v>
      </c>
      <c r="C295" t="s">
        <v>88</v>
      </c>
      <c r="D295" t="s">
        <v>82</v>
      </c>
      <c r="E295" t="s">
        <v>89</v>
      </c>
      <c r="F295" t="s">
        <v>89</v>
      </c>
      <c r="G295">
        <v>1468</v>
      </c>
      <c r="H295">
        <v>6</v>
      </c>
      <c r="I295">
        <v>1.6868338584899902</v>
      </c>
      <c r="J295">
        <v>1.6926954984664917</v>
      </c>
      <c r="K295">
        <v>72.342643737792969</v>
      </c>
      <c r="L295">
        <v>5.8616749010980129E-3</v>
      </c>
      <c r="M295">
        <v>7.4661612510681152E-2</v>
      </c>
      <c r="N295">
        <v>5.5743562988936901E-3</v>
      </c>
      <c r="O295">
        <v>-0.11694575101137161</v>
      </c>
      <c r="P295">
        <v>-8.9821033179759979E-2</v>
      </c>
      <c r="Q295">
        <v>-3.3290911465883255E-2</v>
      </c>
      <c r="R295">
        <v>5.8616749010980129E-3</v>
      </c>
      <c r="S295">
        <v>4.5014262199401855E-2</v>
      </c>
      <c r="T295">
        <v>0.10154438018798828</v>
      </c>
      <c r="U295">
        <v>0.12866909801959991</v>
      </c>
    </row>
    <row r="296" spans="1:21" x14ac:dyDescent="0.25">
      <c r="A296" t="s">
        <v>95</v>
      </c>
      <c r="B296" t="s">
        <v>91</v>
      </c>
      <c r="C296" t="s">
        <v>88</v>
      </c>
      <c r="D296" t="s">
        <v>83</v>
      </c>
      <c r="E296" t="s">
        <v>89</v>
      </c>
      <c r="F296" t="s">
        <v>89</v>
      </c>
      <c r="G296">
        <v>1468</v>
      </c>
      <c r="H296">
        <v>1</v>
      </c>
      <c r="I296">
        <v>1.7834770679473877</v>
      </c>
      <c r="J296">
        <v>1.7907527685165405</v>
      </c>
      <c r="K296">
        <v>78.997276306152344</v>
      </c>
      <c r="L296">
        <v>7.2756055742502213E-3</v>
      </c>
      <c r="M296">
        <v>9.1433390974998474E-2</v>
      </c>
      <c r="N296">
        <v>8.3600645884871483E-3</v>
      </c>
      <c r="O296">
        <v>-0.14311893284320831</v>
      </c>
      <c r="P296">
        <v>-0.10990099608898163</v>
      </c>
      <c r="Q296">
        <v>-4.0672112256288528E-2</v>
      </c>
      <c r="R296">
        <v>7.2756055742502213E-3</v>
      </c>
      <c r="S296">
        <v>5.5223323404788971E-2</v>
      </c>
      <c r="T296">
        <v>0.12445221096277237</v>
      </c>
      <c r="U296">
        <v>0.15767015516757965</v>
      </c>
    </row>
    <row r="297" spans="1:21" x14ac:dyDescent="0.25">
      <c r="A297" t="s">
        <v>95</v>
      </c>
      <c r="B297" t="s">
        <v>91</v>
      </c>
      <c r="C297" t="s">
        <v>88</v>
      </c>
      <c r="D297" t="s">
        <v>28</v>
      </c>
      <c r="E297" t="s">
        <v>89</v>
      </c>
      <c r="F297" t="s">
        <v>89</v>
      </c>
      <c r="G297">
        <v>1468</v>
      </c>
      <c r="H297">
        <v>9</v>
      </c>
      <c r="I297">
        <v>1.6687378883361816</v>
      </c>
      <c r="J297">
        <v>1.6170145273208618</v>
      </c>
      <c r="K297">
        <v>83.573226928710938</v>
      </c>
      <c r="L297">
        <v>-5.1723361015319824E-2</v>
      </c>
      <c r="M297">
        <v>0.10048603266477585</v>
      </c>
      <c r="N297">
        <v>1.0097443126142025E-2</v>
      </c>
      <c r="O297">
        <v>-0.21700817346572876</v>
      </c>
      <c r="P297">
        <v>-0.18050138652324677</v>
      </c>
      <c r="Q297">
        <v>-0.10441828519105911</v>
      </c>
      <c r="R297">
        <v>-5.1723361015319824E-2</v>
      </c>
      <c r="S297">
        <v>9.7156601259484887E-4</v>
      </c>
      <c r="T297">
        <v>7.7054671943187714E-2</v>
      </c>
      <c r="U297">
        <v>0.11356145143508911</v>
      </c>
    </row>
    <row r="298" spans="1:21" x14ac:dyDescent="0.25">
      <c r="A298" t="s">
        <v>95</v>
      </c>
      <c r="B298" t="s">
        <v>91</v>
      </c>
      <c r="C298" t="s">
        <v>88</v>
      </c>
      <c r="D298" t="s">
        <v>83</v>
      </c>
      <c r="E298" t="s">
        <v>89</v>
      </c>
      <c r="F298" t="s">
        <v>89</v>
      </c>
      <c r="G298">
        <v>1468</v>
      </c>
      <c r="H298">
        <v>2</v>
      </c>
      <c r="I298">
        <v>1.711956262588501</v>
      </c>
      <c r="J298">
        <v>1.7662976980209351</v>
      </c>
      <c r="K298">
        <v>78.071525573730469</v>
      </c>
      <c r="L298">
        <v>5.4341461509466171E-2</v>
      </c>
      <c r="M298">
        <v>7.423749566078186E-2</v>
      </c>
      <c r="N298">
        <v>5.511205643415451E-3</v>
      </c>
      <c r="O298">
        <v>-6.776835024356842E-2</v>
      </c>
      <c r="P298">
        <v>-4.0797717869281769E-2</v>
      </c>
      <c r="Q298">
        <v>1.5411281026899815E-2</v>
      </c>
      <c r="R298">
        <v>5.4341461509466171E-2</v>
      </c>
      <c r="S298">
        <v>9.3271642923355103E-2</v>
      </c>
      <c r="T298">
        <v>0.14948064088821411</v>
      </c>
      <c r="U298">
        <v>0.17645128071308136</v>
      </c>
    </row>
    <row r="299" spans="1:21" x14ac:dyDescent="0.25">
      <c r="A299" t="s">
        <v>95</v>
      </c>
      <c r="B299" t="s">
        <v>91</v>
      </c>
      <c r="C299" t="s">
        <v>88</v>
      </c>
      <c r="D299" t="s">
        <v>82</v>
      </c>
      <c r="E299" t="s">
        <v>89</v>
      </c>
      <c r="F299" t="s">
        <v>89</v>
      </c>
      <c r="G299">
        <v>1468</v>
      </c>
      <c r="H299">
        <v>21</v>
      </c>
      <c r="I299">
        <v>2.3191595077514648</v>
      </c>
      <c r="J299">
        <v>2.3978753089904785</v>
      </c>
      <c r="K299">
        <v>77.5762939453125</v>
      </c>
      <c r="L299">
        <v>7.8715726733207703E-2</v>
      </c>
      <c r="M299">
        <v>0.13496306538581848</v>
      </c>
      <c r="N299">
        <v>1.8215028569102287E-2</v>
      </c>
      <c r="O299">
        <v>-0.14327876269817352</v>
      </c>
      <c r="P299">
        <v>-9.4246402382850647E-2</v>
      </c>
      <c r="Q299">
        <v>7.9410262405872345E-3</v>
      </c>
      <c r="R299">
        <v>7.8715726733207703E-2</v>
      </c>
      <c r="S299">
        <v>0.14949043095111847</v>
      </c>
      <c r="T299">
        <v>0.25167784094810486</v>
      </c>
      <c r="U299">
        <v>0.30071020126342773</v>
      </c>
    </row>
    <row r="300" spans="1:21" x14ac:dyDescent="0.25">
      <c r="A300" t="s">
        <v>95</v>
      </c>
      <c r="B300" t="s">
        <v>91</v>
      </c>
      <c r="C300" t="s">
        <v>88</v>
      </c>
      <c r="D300" t="s">
        <v>84</v>
      </c>
      <c r="E300" t="s">
        <v>89</v>
      </c>
      <c r="F300" t="s">
        <v>89</v>
      </c>
      <c r="G300">
        <v>1468</v>
      </c>
      <c r="H300">
        <v>18</v>
      </c>
      <c r="I300">
        <v>2.0384745597839355</v>
      </c>
      <c r="J300">
        <v>1.9003167152404785</v>
      </c>
      <c r="K300">
        <v>82.668937683105469</v>
      </c>
      <c r="L300">
        <v>-0.13815769553184509</v>
      </c>
      <c r="M300">
        <v>0.10889440029859543</v>
      </c>
      <c r="N300">
        <v>1.1857990175485611E-2</v>
      </c>
      <c r="O300">
        <v>-0.31727305054664612</v>
      </c>
      <c r="P300">
        <v>-0.27771148085594177</v>
      </c>
      <c r="Q300">
        <v>-0.19526197016239166</v>
      </c>
      <c r="R300">
        <v>-0.13815769553184509</v>
      </c>
      <c r="S300">
        <v>-8.1053413450717926E-2</v>
      </c>
      <c r="T300">
        <v>1.3960936339572072E-3</v>
      </c>
      <c r="U300">
        <v>4.0957652032375336E-2</v>
      </c>
    </row>
    <row r="301" spans="1:21" x14ac:dyDescent="0.25">
      <c r="A301" t="s">
        <v>95</v>
      </c>
      <c r="B301" t="s">
        <v>91</v>
      </c>
      <c r="C301" t="s">
        <v>88</v>
      </c>
      <c r="D301" t="s">
        <v>83</v>
      </c>
      <c r="E301" t="s">
        <v>89</v>
      </c>
      <c r="F301" t="s">
        <v>89</v>
      </c>
      <c r="G301">
        <v>1468</v>
      </c>
      <c r="H301">
        <v>16</v>
      </c>
      <c r="I301">
        <v>2.3204879760742187</v>
      </c>
      <c r="J301">
        <v>2.0663011074066162</v>
      </c>
      <c r="K301">
        <v>90.600135803222656</v>
      </c>
      <c r="L301">
        <v>-0.25418689846992493</v>
      </c>
      <c r="M301">
        <v>0.14595107734203339</v>
      </c>
      <c r="N301">
        <v>2.1301716566085815E-2</v>
      </c>
      <c r="O301">
        <v>-0.49425506591796875</v>
      </c>
      <c r="P301">
        <v>-0.44123074412345886</v>
      </c>
      <c r="Q301">
        <v>-0.33072373270988464</v>
      </c>
      <c r="R301">
        <v>-0.25418689846992493</v>
      </c>
      <c r="S301">
        <v>-0.1776500791311264</v>
      </c>
      <c r="T301">
        <v>-6.7143067717552185E-2</v>
      </c>
      <c r="U301">
        <v>-1.4118739403784275E-2</v>
      </c>
    </row>
    <row r="302" spans="1:21" x14ac:dyDescent="0.25">
      <c r="A302" t="s">
        <v>95</v>
      </c>
      <c r="B302" t="s">
        <v>91</v>
      </c>
      <c r="C302" t="s">
        <v>88</v>
      </c>
      <c r="D302" t="s">
        <v>81</v>
      </c>
      <c r="E302" t="s">
        <v>89</v>
      </c>
      <c r="F302" t="s">
        <v>89</v>
      </c>
      <c r="G302">
        <v>1468</v>
      </c>
      <c r="H302">
        <v>4</v>
      </c>
      <c r="I302">
        <v>1.6214139461517334</v>
      </c>
      <c r="J302">
        <v>1.6973705291748047</v>
      </c>
      <c r="K302">
        <v>77.155998229980469</v>
      </c>
      <c r="L302">
        <v>7.5956620275974274E-2</v>
      </c>
      <c r="M302">
        <v>7.881937175989151E-2</v>
      </c>
      <c r="N302">
        <v>6.2124934047460556E-3</v>
      </c>
      <c r="O302">
        <v>-5.3689710795879364E-2</v>
      </c>
      <c r="P302">
        <v>-2.5054469704627991E-2</v>
      </c>
      <c r="Q302">
        <v>3.4623701125383377E-2</v>
      </c>
      <c r="R302">
        <v>7.5956620275974274E-2</v>
      </c>
      <c r="S302">
        <v>0.11728953570127487</v>
      </c>
      <c r="T302">
        <v>0.17696771025657654</v>
      </c>
      <c r="U302">
        <v>0.20560294389724731</v>
      </c>
    </row>
    <row r="303" spans="1:21" x14ac:dyDescent="0.25">
      <c r="A303" t="s">
        <v>95</v>
      </c>
      <c r="B303" t="s">
        <v>91</v>
      </c>
      <c r="C303" t="s">
        <v>88</v>
      </c>
      <c r="D303" t="s">
        <v>84</v>
      </c>
      <c r="E303" t="s">
        <v>89</v>
      </c>
      <c r="F303" t="s">
        <v>89</v>
      </c>
      <c r="G303">
        <v>1468</v>
      </c>
      <c r="H303">
        <v>10</v>
      </c>
      <c r="I303">
        <v>1.8103886842727661</v>
      </c>
      <c r="J303">
        <v>1.8159434795379639</v>
      </c>
      <c r="K303">
        <v>83.320846557617188</v>
      </c>
      <c r="L303">
        <v>5.5548087693750858E-3</v>
      </c>
      <c r="M303">
        <v>0.1239054799079895</v>
      </c>
      <c r="N303">
        <v>1.5352567657828331E-2</v>
      </c>
      <c r="O303">
        <v>-0.19825157523155212</v>
      </c>
      <c r="P303">
        <v>-0.15323644876480103</v>
      </c>
      <c r="Q303">
        <v>-5.9421289712190628E-2</v>
      </c>
      <c r="R303">
        <v>5.5548087693750858E-3</v>
      </c>
      <c r="S303">
        <v>7.0530906319618225E-2</v>
      </c>
      <c r="T303">
        <v>0.16434606909751892</v>
      </c>
      <c r="U303">
        <v>0.20936118066310883</v>
      </c>
    </row>
    <row r="304" spans="1:21" x14ac:dyDescent="0.25">
      <c r="A304" t="s">
        <v>95</v>
      </c>
      <c r="B304" t="s">
        <v>91</v>
      </c>
      <c r="C304" t="s">
        <v>88</v>
      </c>
      <c r="D304" t="s">
        <v>82</v>
      </c>
      <c r="E304" t="s">
        <v>89</v>
      </c>
      <c r="F304" t="s">
        <v>89</v>
      </c>
      <c r="G304">
        <v>1468</v>
      </c>
      <c r="H304">
        <v>19</v>
      </c>
      <c r="I304">
        <v>2.0157079696655273</v>
      </c>
      <c r="J304">
        <v>1.9632194042205811</v>
      </c>
      <c r="K304">
        <v>85.815391540527344</v>
      </c>
      <c r="L304">
        <v>-5.2488725632429123E-2</v>
      </c>
      <c r="M304">
        <v>0.1112859770655632</v>
      </c>
      <c r="N304">
        <v>1.2384568341076374E-2</v>
      </c>
      <c r="O304">
        <v>-0.23553787171840668</v>
      </c>
      <c r="P304">
        <v>-0.19510744512081146</v>
      </c>
      <c r="Q304">
        <v>-0.11084715276956558</v>
      </c>
      <c r="R304">
        <v>-5.2488725632429123E-2</v>
      </c>
      <c r="S304">
        <v>5.869697779417038E-3</v>
      </c>
      <c r="T304">
        <v>9.0129993855953217E-2</v>
      </c>
      <c r="U304">
        <v>0.13056041300296783</v>
      </c>
    </row>
    <row r="305" spans="1:21" x14ac:dyDescent="0.25">
      <c r="A305" t="s">
        <v>95</v>
      </c>
      <c r="B305" t="s">
        <v>91</v>
      </c>
      <c r="C305" t="s">
        <v>88</v>
      </c>
      <c r="D305" t="s">
        <v>28</v>
      </c>
      <c r="E305" t="s">
        <v>89</v>
      </c>
      <c r="F305" t="s">
        <v>89</v>
      </c>
      <c r="G305">
        <v>1468</v>
      </c>
      <c r="H305">
        <v>8</v>
      </c>
      <c r="I305">
        <v>1.4984787702560425</v>
      </c>
      <c r="J305">
        <v>1.4831583499908447</v>
      </c>
      <c r="K305">
        <v>80.0762939453125</v>
      </c>
      <c r="L305">
        <v>-1.5320362523198128E-2</v>
      </c>
      <c r="M305">
        <v>9.5841512084007263E-2</v>
      </c>
      <c r="N305">
        <v>9.1855954378843307E-3</v>
      </c>
      <c r="O305">
        <v>-0.17296561598777771</v>
      </c>
      <c r="P305">
        <v>-0.13814620673656464</v>
      </c>
      <c r="Q305">
        <v>-6.5579697489738464E-2</v>
      </c>
      <c r="R305">
        <v>-1.5320362523198128E-2</v>
      </c>
      <c r="S305">
        <v>3.4938976168632507E-2</v>
      </c>
      <c r="T305">
        <v>0.10750547796487808</v>
      </c>
      <c r="U305">
        <v>0.14232489466667175</v>
      </c>
    </row>
    <row r="306" spans="1:21" x14ac:dyDescent="0.25">
      <c r="A306" t="s">
        <v>95</v>
      </c>
      <c r="B306" t="s">
        <v>91</v>
      </c>
      <c r="C306" t="s">
        <v>88</v>
      </c>
      <c r="D306" t="s">
        <v>81</v>
      </c>
      <c r="E306" t="s">
        <v>89</v>
      </c>
      <c r="F306" t="s">
        <v>89</v>
      </c>
      <c r="G306">
        <v>1468</v>
      </c>
      <c r="H306">
        <v>7</v>
      </c>
      <c r="I306">
        <v>1.6277949810028076</v>
      </c>
      <c r="J306">
        <v>1.6739917993545532</v>
      </c>
      <c r="K306">
        <v>78.451637268066406</v>
      </c>
      <c r="L306">
        <v>4.6196810901165009E-2</v>
      </c>
      <c r="M306">
        <v>0.10621461272239685</v>
      </c>
      <c r="N306">
        <v>1.1281544342637062E-2</v>
      </c>
      <c r="O306">
        <v>-0.12851068377494812</v>
      </c>
      <c r="P306">
        <v>-8.9922688901424408E-2</v>
      </c>
      <c r="Q306">
        <v>-9.5021864399313927E-3</v>
      </c>
      <c r="R306">
        <v>4.6196810901165009E-2</v>
      </c>
      <c r="S306">
        <v>0.10189580917358398</v>
      </c>
      <c r="T306">
        <v>0.18231631815433502</v>
      </c>
      <c r="U306">
        <v>0.22090430557727814</v>
      </c>
    </row>
    <row r="307" spans="1:21" x14ac:dyDescent="0.25">
      <c r="A307" t="s">
        <v>95</v>
      </c>
      <c r="B307" t="s">
        <v>91</v>
      </c>
      <c r="C307" t="s">
        <v>88</v>
      </c>
      <c r="D307" t="s">
        <v>81</v>
      </c>
      <c r="E307" t="s">
        <v>89</v>
      </c>
      <c r="F307" t="s">
        <v>89</v>
      </c>
      <c r="G307">
        <v>1468</v>
      </c>
      <c r="H307">
        <v>2</v>
      </c>
      <c r="I307">
        <v>1.7209296226501465</v>
      </c>
      <c r="J307">
        <v>1.7514305114746094</v>
      </c>
      <c r="K307">
        <v>76.507492065429687</v>
      </c>
      <c r="L307">
        <v>3.0500937253236771E-2</v>
      </c>
      <c r="M307">
        <v>7.9508736729621887E-2</v>
      </c>
      <c r="N307">
        <v>6.3216392882168293E-3</v>
      </c>
      <c r="O307">
        <v>-0.10027929395437241</v>
      </c>
      <c r="P307">
        <v>-7.1393609046936035E-2</v>
      </c>
      <c r="Q307">
        <v>-1.1193484999239445E-2</v>
      </c>
      <c r="R307">
        <v>3.0500937253236771E-2</v>
      </c>
      <c r="S307">
        <v>7.2195358574390411E-2</v>
      </c>
      <c r="T307">
        <v>0.13239547610282898</v>
      </c>
      <c r="U307">
        <v>0.16128116846084595</v>
      </c>
    </row>
    <row r="308" spans="1:21" x14ac:dyDescent="0.25">
      <c r="A308" t="s">
        <v>95</v>
      </c>
      <c r="B308" t="s">
        <v>91</v>
      </c>
      <c r="C308" t="s">
        <v>88</v>
      </c>
      <c r="D308" t="s">
        <v>81</v>
      </c>
      <c r="E308" t="s">
        <v>89</v>
      </c>
      <c r="F308" t="s">
        <v>89</v>
      </c>
      <c r="G308">
        <v>1468</v>
      </c>
      <c r="H308">
        <v>13</v>
      </c>
      <c r="I308">
        <v>2.2151987552642822</v>
      </c>
      <c r="J308">
        <v>2.0890088081359863</v>
      </c>
      <c r="K308">
        <v>93.264305114746094</v>
      </c>
      <c r="L308">
        <v>-0.12618987262248993</v>
      </c>
      <c r="M308">
        <v>0.13428281247615814</v>
      </c>
      <c r="N308">
        <v>1.8031872808933258E-2</v>
      </c>
      <c r="O308">
        <v>-0.34706544876098633</v>
      </c>
      <c r="P308">
        <v>-0.29828020930290222</v>
      </c>
      <c r="Q308">
        <v>-0.19660784304141998</v>
      </c>
      <c r="R308">
        <v>-0.12618987262248993</v>
      </c>
      <c r="S308">
        <v>-5.5771898478269577E-2</v>
      </c>
      <c r="T308">
        <v>4.5900475233793259E-2</v>
      </c>
      <c r="U308">
        <v>9.4685696065425873E-2</v>
      </c>
    </row>
    <row r="309" spans="1:21" x14ac:dyDescent="0.25">
      <c r="A309" t="s">
        <v>95</v>
      </c>
      <c r="B309" t="s">
        <v>91</v>
      </c>
      <c r="C309" t="s">
        <v>88</v>
      </c>
      <c r="D309" t="s">
        <v>83</v>
      </c>
      <c r="E309" t="s">
        <v>89</v>
      </c>
      <c r="F309" t="s">
        <v>89</v>
      </c>
      <c r="G309">
        <v>1468</v>
      </c>
      <c r="H309">
        <v>23</v>
      </c>
      <c r="I309">
        <v>2.0169873237609863</v>
      </c>
      <c r="J309">
        <v>1.9529632329940796</v>
      </c>
      <c r="K309">
        <v>79.490463256835938</v>
      </c>
      <c r="L309">
        <v>-6.4024053514003754E-2</v>
      </c>
      <c r="M309">
        <v>0.10741588473320007</v>
      </c>
      <c r="N309">
        <v>1.1538172140717506E-2</v>
      </c>
      <c r="O309">
        <v>-0.24070745706558228</v>
      </c>
      <c r="P309">
        <v>-0.20168304443359375</v>
      </c>
      <c r="Q309">
        <v>-0.12035299837589264</v>
      </c>
      <c r="R309">
        <v>-6.4024053514003754E-2</v>
      </c>
      <c r="S309">
        <v>-7.6951086521148682E-3</v>
      </c>
      <c r="T309">
        <v>7.363494485616684E-2</v>
      </c>
      <c r="U309">
        <v>0.11265935748815536</v>
      </c>
    </row>
    <row r="310" spans="1:21" x14ac:dyDescent="0.25">
      <c r="A310" t="s">
        <v>95</v>
      </c>
      <c r="B310" t="s">
        <v>91</v>
      </c>
      <c r="C310" t="s">
        <v>88</v>
      </c>
      <c r="D310" t="s">
        <v>81</v>
      </c>
      <c r="E310" t="s">
        <v>89</v>
      </c>
      <c r="F310" t="s">
        <v>89</v>
      </c>
      <c r="G310">
        <v>1468</v>
      </c>
      <c r="H310">
        <v>17</v>
      </c>
      <c r="I310">
        <v>2.2198317050933838</v>
      </c>
      <c r="J310">
        <v>2.0266892910003662</v>
      </c>
      <c r="K310">
        <v>90.263626098632813</v>
      </c>
      <c r="L310">
        <v>-0.19314241409301758</v>
      </c>
      <c r="M310">
        <v>0.13889716565608978</v>
      </c>
      <c r="N310">
        <v>1.9292423501610756E-2</v>
      </c>
      <c r="O310">
        <v>-0.42160791158676147</v>
      </c>
      <c r="P310">
        <v>-0.37114629149436951</v>
      </c>
      <c r="Q310">
        <v>-0.26598015427589417</v>
      </c>
      <c r="R310">
        <v>-0.19314241409301758</v>
      </c>
      <c r="S310">
        <v>-0.12030466645956039</v>
      </c>
      <c r="T310">
        <v>-1.5138533897697926E-2</v>
      </c>
      <c r="U310">
        <v>3.5323090851306915E-2</v>
      </c>
    </row>
    <row r="311" spans="1:21" x14ac:dyDescent="0.25">
      <c r="A311" t="s">
        <v>95</v>
      </c>
      <c r="B311" t="s">
        <v>91</v>
      </c>
      <c r="C311" t="s">
        <v>88</v>
      </c>
      <c r="D311" t="s">
        <v>83</v>
      </c>
      <c r="E311" t="s">
        <v>89</v>
      </c>
      <c r="F311" t="s">
        <v>89</v>
      </c>
      <c r="G311">
        <v>1468</v>
      </c>
      <c r="H311">
        <v>12</v>
      </c>
      <c r="I311">
        <v>2.2564685344696045</v>
      </c>
      <c r="J311">
        <v>2.1650307178497314</v>
      </c>
      <c r="K311">
        <v>95.188690185546875</v>
      </c>
      <c r="L311">
        <v>-9.1437913477420807E-2</v>
      </c>
      <c r="M311">
        <v>0.14616449177265167</v>
      </c>
      <c r="N311">
        <v>2.1364059299230576E-2</v>
      </c>
      <c r="O311">
        <v>-0.3318571150302887</v>
      </c>
      <c r="P311">
        <v>-0.27875524759292603</v>
      </c>
      <c r="Q311">
        <v>-0.16808664798736572</v>
      </c>
      <c r="R311">
        <v>-9.1437913477420807E-2</v>
      </c>
      <c r="S311">
        <v>-1.4789178967475891E-2</v>
      </c>
      <c r="T311">
        <v>9.5879420638084412E-2</v>
      </c>
      <c r="U311">
        <v>0.14898128807544708</v>
      </c>
    </row>
    <row r="312" spans="1:21" x14ac:dyDescent="0.25">
      <c r="A312" t="s">
        <v>95</v>
      </c>
      <c r="B312" t="s">
        <v>91</v>
      </c>
      <c r="C312" t="s">
        <v>88</v>
      </c>
      <c r="D312" t="s">
        <v>81</v>
      </c>
      <c r="E312" t="s">
        <v>89</v>
      </c>
      <c r="F312" t="s">
        <v>89</v>
      </c>
      <c r="G312">
        <v>1468</v>
      </c>
      <c r="H312">
        <v>15</v>
      </c>
      <c r="I312">
        <v>2.378180980682373</v>
      </c>
      <c r="J312">
        <v>2.0725612640380859</v>
      </c>
      <c r="K312">
        <v>92.821525573730469</v>
      </c>
      <c r="L312">
        <v>-0.30561977624893188</v>
      </c>
      <c r="M312">
        <v>0.13488580286502838</v>
      </c>
      <c r="N312">
        <v>1.8194179981946945E-2</v>
      </c>
      <c r="O312">
        <v>-0.52748715877532959</v>
      </c>
      <c r="P312">
        <v>-0.47848290205001831</v>
      </c>
      <c r="Q312">
        <v>-0.37635394930839539</v>
      </c>
      <c r="R312">
        <v>-0.30561977624893188</v>
      </c>
      <c r="S312">
        <v>-0.23488558828830719</v>
      </c>
      <c r="T312">
        <v>-0.13275666534900665</v>
      </c>
      <c r="U312">
        <v>-8.3752371370792389E-2</v>
      </c>
    </row>
    <row r="313" spans="1:21" x14ac:dyDescent="0.25">
      <c r="A313" t="s">
        <v>95</v>
      </c>
      <c r="B313" t="s">
        <v>91</v>
      </c>
      <c r="C313" t="s">
        <v>88</v>
      </c>
      <c r="D313" t="s">
        <v>82</v>
      </c>
      <c r="E313" t="s">
        <v>89</v>
      </c>
      <c r="F313" t="s">
        <v>89</v>
      </c>
      <c r="G313">
        <v>1468</v>
      </c>
      <c r="H313">
        <v>24</v>
      </c>
      <c r="I313">
        <v>1.8801840543746948</v>
      </c>
      <c r="J313">
        <v>1.9720484018325806</v>
      </c>
      <c r="K313">
        <v>74.233650207519531</v>
      </c>
      <c r="L313">
        <v>9.1864332556724548E-2</v>
      </c>
      <c r="M313">
        <v>9.6387766301631927E-2</v>
      </c>
      <c r="N313">
        <v>9.2906011268496513E-3</v>
      </c>
      <c r="O313">
        <v>-6.6679432988166809E-2</v>
      </c>
      <c r="P313">
        <v>-3.1661558896303177E-2</v>
      </c>
      <c r="Q313">
        <v>4.1318539530038834E-2</v>
      </c>
      <c r="R313">
        <v>9.1864332556724548E-2</v>
      </c>
      <c r="S313">
        <v>0.14241012930870056</v>
      </c>
      <c r="T313">
        <v>0.21539022028446198</v>
      </c>
      <c r="U313">
        <v>0.2504081130027771</v>
      </c>
    </row>
    <row r="314" spans="1:21" x14ac:dyDescent="0.25">
      <c r="A314" t="s">
        <v>95</v>
      </c>
      <c r="B314" t="s">
        <v>91</v>
      </c>
      <c r="C314" t="s">
        <v>88</v>
      </c>
      <c r="D314" t="s">
        <v>84</v>
      </c>
      <c r="E314" t="s">
        <v>89</v>
      </c>
      <c r="F314" t="s">
        <v>89</v>
      </c>
      <c r="G314">
        <v>1468</v>
      </c>
      <c r="H314">
        <v>15</v>
      </c>
      <c r="I314">
        <v>2.2014703750610352</v>
      </c>
      <c r="J314">
        <v>2.047588586807251</v>
      </c>
      <c r="K314">
        <v>87.717987060546875</v>
      </c>
      <c r="L314">
        <v>-0.1538817286491394</v>
      </c>
      <c r="M314">
        <v>0.11766637861728668</v>
      </c>
      <c r="N314">
        <v>1.3845376670360565E-2</v>
      </c>
      <c r="O314">
        <v>-0.34742569923400879</v>
      </c>
      <c r="P314">
        <v>-0.30467724800109863</v>
      </c>
      <c r="Q314">
        <v>-0.21558603644371033</v>
      </c>
      <c r="R314">
        <v>-0.1538817286491394</v>
      </c>
      <c r="S314">
        <v>-9.2177420854568481E-2</v>
      </c>
      <c r="T314">
        <v>-3.0861969571560621E-3</v>
      </c>
      <c r="U314">
        <v>3.966224193572998E-2</v>
      </c>
    </row>
    <row r="315" spans="1:21" x14ac:dyDescent="0.25">
      <c r="A315" t="s">
        <v>95</v>
      </c>
      <c r="B315" t="s">
        <v>91</v>
      </c>
      <c r="C315" t="s">
        <v>88</v>
      </c>
      <c r="D315" t="s">
        <v>84</v>
      </c>
      <c r="E315" t="s">
        <v>89</v>
      </c>
      <c r="F315" t="s">
        <v>89</v>
      </c>
      <c r="G315">
        <v>1468</v>
      </c>
      <c r="H315">
        <v>23</v>
      </c>
      <c r="I315">
        <v>2.0017228126525879</v>
      </c>
      <c r="J315">
        <v>2.0754053592681885</v>
      </c>
      <c r="K315">
        <v>81.03814697265625</v>
      </c>
      <c r="L315">
        <v>7.3682405054569244E-2</v>
      </c>
      <c r="M315">
        <v>0.10005339980125427</v>
      </c>
      <c r="N315">
        <v>1.0010682977735996E-2</v>
      </c>
      <c r="O315">
        <v>-9.0890794992446899E-2</v>
      </c>
      <c r="P315">
        <v>-5.454118549823761E-2</v>
      </c>
      <c r="Q315">
        <v>2.1214351058006287E-2</v>
      </c>
      <c r="R315">
        <v>7.3682405054569244E-2</v>
      </c>
      <c r="S315">
        <v>0.1261504590511322</v>
      </c>
      <c r="T315">
        <v>0.2019059956073761</v>
      </c>
      <c r="U315">
        <v>0.23825560510158539</v>
      </c>
    </row>
    <row r="316" spans="1:21" x14ac:dyDescent="0.25">
      <c r="A316" t="s">
        <v>95</v>
      </c>
      <c r="B316" t="s">
        <v>91</v>
      </c>
      <c r="C316" t="s">
        <v>88</v>
      </c>
      <c r="D316" t="s">
        <v>84</v>
      </c>
      <c r="E316" t="s">
        <v>89</v>
      </c>
      <c r="F316" t="s">
        <v>89</v>
      </c>
      <c r="G316">
        <v>1468</v>
      </c>
      <c r="H316">
        <v>24</v>
      </c>
      <c r="I316">
        <v>1.8130284547805786</v>
      </c>
      <c r="J316">
        <v>1.9644482135772705</v>
      </c>
      <c r="K316">
        <v>80.10150146484375</v>
      </c>
      <c r="L316">
        <v>0.15141981840133667</v>
      </c>
      <c r="M316">
        <v>9.4131529331207275E-2</v>
      </c>
      <c r="N316">
        <v>8.8607445359230042E-3</v>
      </c>
      <c r="O316">
        <v>-3.4127689432352781E-3</v>
      </c>
      <c r="P316">
        <v>3.0785409733653069E-2</v>
      </c>
      <c r="Q316">
        <v>0.10205719619989395</v>
      </c>
      <c r="R316">
        <v>0.15141981840133667</v>
      </c>
      <c r="S316">
        <v>0.20078244805335999</v>
      </c>
      <c r="T316">
        <v>0.27205422520637512</v>
      </c>
      <c r="U316">
        <v>0.30625241994857788</v>
      </c>
    </row>
    <row r="317" spans="1:21" x14ac:dyDescent="0.25">
      <c r="A317" t="s">
        <v>95</v>
      </c>
      <c r="B317" t="s">
        <v>91</v>
      </c>
      <c r="C317" t="s">
        <v>88</v>
      </c>
      <c r="D317" t="s">
        <v>83</v>
      </c>
      <c r="E317" t="s">
        <v>89</v>
      </c>
      <c r="F317" t="s">
        <v>89</v>
      </c>
      <c r="G317">
        <v>1468</v>
      </c>
      <c r="H317">
        <v>17</v>
      </c>
      <c r="I317">
        <v>2.2026369571685791</v>
      </c>
      <c r="J317">
        <v>2.0063624382019043</v>
      </c>
      <c r="K317">
        <v>92.846046447753906</v>
      </c>
      <c r="L317">
        <v>-0.19627448916435242</v>
      </c>
      <c r="M317">
        <v>0.12512959539890289</v>
      </c>
      <c r="N317">
        <v>1.5657415613532066E-2</v>
      </c>
      <c r="O317">
        <v>-0.40209436416625977</v>
      </c>
      <c r="P317">
        <v>-0.35663452744483948</v>
      </c>
      <c r="Q317">
        <v>-0.26189252734184265</v>
      </c>
      <c r="R317">
        <v>-0.19627448916435242</v>
      </c>
      <c r="S317">
        <v>-0.13065646588802338</v>
      </c>
      <c r="T317">
        <v>-3.5914462059736252E-2</v>
      </c>
      <c r="U317">
        <v>9.5453793182969093E-3</v>
      </c>
    </row>
    <row r="318" spans="1:21" x14ac:dyDescent="0.25">
      <c r="A318" t="s">
        <v>95</v>
      </c>
      <c r="B318" t="s">
        <v>91</v>
      </c>
      <c r="C318" t="s">
        <v>88</v>
      </c>
      <c r="D318" t="s">
        <v>84</v>
      </c>
      <c r="E318" t="s">
        <v>89</v>
      </c>
      <c r="F318" t="s">
        <v>89</v>
      </c>
      <c r="G318">
        <v>1468</v>
      </c>
      <c r="H318">
        <v>12</v>
      </c>
      <c r="I318">
        <v>2.1224138736724854</v>
      </c>
      <c r="J318">
        <v>2.0257322788238525</v>
      </c>
      <c r="K318">
        <v>87.643730163574219</v>
      </c>
      <c r="L318">
        <v>-9.6681490540504456E-2</v>
      </c>
      <c r="M318">
        <v>0.1272253543138504</v>
      </c>
      <c r="N318">
        <v>1.6186291351914406E-2</v>
      </c>
      <c r="O318">
        <v>-0.30594858527183533</v>
      </c>
      <c r="P318">
        <v>-0.25972732901573181</v>
      </c>
      <c r="Q318">
        <v>-0.16339853405952454</v>
      </c>
      <c r="R318">
        <v>-9.6681490540504456E-2</v>
      </c>
      <c r="S318">
        <v>-2.9964448884129524E-2</v>
      </c>
      <c r="T318">
        <v>6.6364362835884094E-2</v>
      </c>
      <c r="U318">
        <v>0.11258559674024582</v>
      </c>
    </row>
    <row r="319" spans="1:21" x14ac:dyDescent="0.25">
      <c r="A319" t="s">
        <v>95</v>
      </c>
      <c r="B319" t="s">
        <v>91</v>
      </c>
      <c r="C319" t="s">
        <v>88</v>
      </c>
      <c r="D319" t="s">
        <v>83</v>
      </c>
      <c r="E319" t="s">
        <v>89</v>
      </c>
      <c r="F319" t="s">
        <v>89</v>
      </c>
      <c r="G319">
        <v>1468</v>
      </c>
      <c r="H319">
        <v>14</v>
      </c>
      <c r="I319">
        <v>2.2787494659423828</v>
      </c>
      <c r="J319">
        <v>2.1693835258483887</v>
      </c>
      <c r="K319">
        <v>94.282699584960938</v>
      </c>
      <c r="L319">
        <v>-0.10936594754457474</v>
      </c>
      <c r="M319">
        <v>0.13306833803653717</v>
      </c>
      <c r="N319">
        <v>1.7707182094454765E-2</v>
      </c>
      <c r="O319">
        <v>-0.32824388146400452</v>
      </c>
      <c r="P319">
        <v>-0.27989989519119263</v>
      </c>
      <c r="Q319">
        <v>-0.17914704978466034</v>
      </c>
      <c r="R319">
        <v>-0.10936594754457474</v>
      </c>
      <c r="S319">
        <v>-3.9584841579198837E-2</v>
      </c>
      <c r="T319">
        <v>6.1167988926172256E-2</v>
      </c>
      <c r="U319">
        <v>0.10951199382543564</v>
      </c>
    </row>
    <row r="320" spans="1:21" x14ac:dyDescent="0.25">
      <c r="A320" t="s">
        <v>95</v>
      </c>
      <c r="B320" t="s">
        <v>91</v>
      </c>
      <c r="C320" t="s">
        <v>88</v>
      </c>
      <c r="D320" t="s">
        <v>81</v>
      </c>
      <c r="E320" t="s">
        <v>89</v>
      </c>
      <c r="F320" t="s">
        <v>89</v>
      </c>
      <c r="G320">
        <v>1468</v>
      </c>
      <c r="H320">
        <v>10</v>
      </c>
      <c r="I320">
        <v>1.8318548202514648</v>
      </c>
      <c r="J320">
        <v>1.8710387945175171</v>
      </c>
      <c r="K320">
        <v>86.946868896484375</v>
      </c>
      <c r="L320">
        <v>3.9183974266052246E-2</v>
      </c>
      <c r="M320">
        <v>0.13286098837852478</v>
      </c>
      <c r="N320">
        <v>1.7652042210102081E-2</v>
      </c>
      <c r="O320">
        <v>-0.17935290932655334</v>
      </c>
      <c r="P320">
        <v>-0.13108423352241516</v>
      </c>
      <c r="Q320">
        <v>-3.0488396063446999E-2</v>
      </c>
      <c r="R320">
        <v>3.9183974266052246E-2</v>
      </c>
      <c r="S320">
        <v>0.10885634273290634</v>
      </c>
      <c r="T320">
        <v>0.20945218205451965</v>
      </c>
      <c r="U320">
        <v>0.25772085785865784</v>
      </c>
    </row>
    <row r="321" spans="1:21" x14ac:dyDescent="0.25">
      <c r="A321" t="s">
        <v>95</v>
      </c>
      <c r="B321" t="s">
        <v>91</v>
      </c>
      <c r="C321" t="s">
        <v>88</v>
      </c>
      <c r="D321" t="s">
        <v>84</v>
      </c>
      <c r="E321" t="s">
        <v>89</v>
      </c>
      <c r="F321" t="s">
        <v>89</v>
      </c>
      <c r="G321">
        <v>1468</v>
      </c>
      <c r="H321">
        <v>1</v>
      </c>
      <c r="I321">
        <v>1.8010133504867554</v>
      </c>
      <c r="J321">
        <v>1.8478031158447266</v>
      </c>
      <c r="K321">
        <v>78.855583190917969</v>
      </c>
      <c r="L321">
        <v>4.6789832413196564E-2</v>
      </c>
      <c r="M321">
        <v>8.1196330487728119E-2</v>
      </c>
      <c r="N321">
        <v>6.5928441472351551E-3</v>
      </c>
      <c r="O321">
        <v>-8.6766242980957031E-2</v>
      </c>
      <c r="P321">
        <v>-5.7267453521490097E-2</v>
      </c>
      <c r="Q321">
        <v>4.2104348540306091E-3</v>
      </c>
      <c r="R321">
        <v>4.6789832413196564E-2</v>
      </c>
      <c r="S321">
        <v>8.9369229972362518E-2</v>
      </c>
      <c r="T321">
        <v>0.15084712207317352</v>
      </c>
      <c r="U321">
        <v>0.18034590780735016</v>
      </c>
    </row>
    <row r="322" spans="1:21" x14ac:dyDescent="0.25">
      <c r="A322" t="s">
        <v>95</v>
      </c>
      <c r="B322" t="s">
        <v>91</v>
      </c>
      <c r="C322" t="s">
        <v>88</v>
      </c>
      <c r="D322" t="s">
        <v>81</v>
      </c>
      <c r="E322" t="s">
        <v>89</v>
      </c>
      <c r="F322" t="s">
        <v>89</v>
      </c>
      <c r="G322">
        <v>1468</v>
      </c>
      <c r="H322">
        <v>3</v>
      </c>
      <c r="I322">
        <v>1.674080491065979</v>
      </c>
      <c r="J322">
        <v>1.7071934938430786</v>
      </c>
      <c r="K322">
        <v>77.074928283691406</v>
      </c>
      <c r="L322">
        <v>3.3112991601228714E-2</v>
      </c>
      <c r="M322">
        <v>7.7774785459041595E-2</v>
      </c>
      <c r="N322">
        <v>6.0489173047244549E-3</v>
      </c>
      <c r="O322">
        <v>-9.4815149903297424E-2</v>
      </c>
      <c r="P322">
        <v>-6.6559404134750366E-2</v>
      </c>
      <c r="Q322">
        <v>-7.6721459627151489E-3</v>
      </c>
      <c r="R322">
        <v>3.3112991601228714E-2</v>
      </c>
      <c r="S322">
        <v>7.3898129165172577E-2</v>
      </c>
      <c r="T322">
        <v>0.13278539478778839</v>
      </c>
      <c r="U322">
        <v>0.16104112565517426</v>
      </c>
    </row>
    <row r="323" spans="1:21" x14ac:dyDescent="0.25">
      <c r="A323" t="s">
        <v>95</v>
      </c>
      <c r="B323" t="s">
        <v>91</v>
      </c>
      <c r="C323" t="s">
        <v>88</v>
      </c>
      <c r="D323" t="s">
        <v>83</v>
      </c>
      <c r="E323" t="s">
        <v>89</v>
      </c>
      <c r="F323" t="s">
        <v>89</v>
      </c>
      <c r="G323">
        <v>1468</v>
      </c>
      <c r="H323">
        <v>3</v>
      </c>
      <c r="I323">
        <v>1.6466629505157471</v>
      </c>
      <c r="J323">
        <v>1.7344890832901001</v>
      </c>
      <c r="K323">
        <v>77.5762939453125</v>
      </c>
      <c r="L323">
        <v>8.7826110422611237E-2</v>
      </c>
      <c r="M323">
        <v>7.7791661024093628E-2</v>
      </c>
      <c r="N323">
        <v>6.0515427030622959E-3</v>
      </c>
      <c r="O323">
        <v>-4.0129784494638443E-2</v>
      </c>
      <c r="P323">
        <v>-1.1867914348840714E-2</v>
      </c>
      <c r="Q323">
        <v>4.7032125294208527E-2</v>
      </c>
      <c r="R323">
        <v>8.7826110422611237E-2</v>
      </c>
      <c r="S323">
        <v>0.12862010300159454</v>
      </c>
      <c r="T323">
        <v>0.18752013146877289</v>
      </c>
      <c r="U323">
        <v>0.21578200161457062</v>
      </c>
    </row>
    <row r="324" spans="1:21" x14ac:dyDescent="0.25">
      <c r="A324" t="s">
        <v>95</v>
      </c>
      <c r="B324" t="s">
        <v>91</v>
      </c>
      <c r="C324" t="s">
        <v>88</v>
      </c>
      <c r="D324" t="s">
        <v>82</v>
      </c>
      <c r="E324" t="s">
        <v>89</v>
      </c>
      <c r="F324" t="s">
        <v>89</v>
      </c>
      <c r="G324">
        <v>1468</v>
      </c>
      <c r="H324">
        <v>8</v>
      </c>
      <c r="I324">
        <v>1.4771678447723389</v>
      </c>
      <c r="J324">
        <v>1.4244046211242676</v>
      </c>
      <c r="K324">
        <v>76.812667846679688</v>
      </c>
      <c r="L324">
        <v>-5.276324599981308E-2</v>
      </c>
      <c r="M324">
        <v>9.8763816058635712E-2</v>
      </c>
      <c r="N324">
        <v>9.7542917355895042E-3</v>
      </c>
      <c r="O324">
        <v>-0.21521526575088501</v>
      </c>
      <c r="P324">
        <v>-0.17933416366577148</v>
      </c>
      <c r="Q324">
        <v>-0.10455504059791565</v>
      </c>
      <c r="R324">
        <v>-5.276324599981308E-2</v>
      </c>
      <c r="S324">
        <v>-9.7145023755729198E-4</v>
      </c>
      <c r="T324">
        <v>7.3807679116725922E-2</v>
      </c>
      <c r="U324">
        <v>0.10968877375125885</v>
      </c>
    </row>
    <row r="325" spans="1:21" x14ac:dyDescent="0.25">
      <c r="A325" t="s">
        <v>95</v>
      </c>
      <c r="B325" t="s">
        <v>91</v>
      </c>
      <c r="C325" t="s">
        <v>88</v>
      </c>
      <c r="D325" t="s">
        <v>81</v>
      </c>
      <c r="E325" t="s">
        <v>89</v>
      </c>
      <c r="F325" t="s">
        <v>89</v>
      </c>
      <c r="G325">
        <v>1468</v>
      </c>
      <c r="H325">
        <v>9</v>
      </c>
      <c r="I325">
        <v>1.6926630735397339</v>
      </c>
      <c r="J325">
        <v>1.6587091684341431</v>
      </c>
      <c r="K325">
        <v>83.297004699707031</v>
      </c>
      <c r="L325">
        <v>-3.3953934907913208E-2</v>
      </c>
      <c r="M325">
        <v>0.11735682934522629</v>
      </c>
      <c r="N325">
        <v>1.3772625476121902E-2</v>
      </c>
      <c r="O325">
        <v>-0.22698874771595001</v>
      </c>
      <c r="P325">
        <v>-0.18435277044773102</v>
      </c>
      <c r="Q325">
        <v>-9.5495916903018951E-2</v>
      </c>
      <c r="R325">
        <v>-3.3953934907913208E-2</v>
      </c>
      <c r="S325">
        <v>2.7588047087192535E-2</v>
      </c>
      <c r="T325">
        <v>0.11644489318132401</v>
      </c>
      <c r="U325">
        <v>0.1590808779001236</v>
      </c>
    </row>
    <row r="326" spans="1:21" x14ac:dyDescent="0.25">
      <c r="A326" t="s">
        <v>95</v>
      </c>
      <c r="B326" t="s">
        <v>91</v>
      </c>
      <c r="C326" t="s">
        <v>88</v>
      </c>
      <c r="D326" t="s">
        <v>83</v>
      </c>
      <c r="E326" t="s">
        <v>89</v>
      </c>
      <c r="F326" t="s">
        <v>89</v>
      </c>
      <c r="G326">
        <v>1468</v>
      </c>
      <c r="H326">
        <v>13</v>
      </c>
      <c r="I326">
        <v>2.2906341552734375</v>
      </c>
      <c r="J326">
        <v>2.1861717700958252</v>
      </c>
      <c r="K326">
        <v>94.245231628417969</v>
      </c>
      <c r="L326">
        <v>-0.10446247458457947</v>
      </c>
      <c r="M326">
        <v>0.14824025332927704</v>
      </c>
      <c r="N326">
        <v>2.1975172683596611E-2</v>
      </c>
      <c r="O326">
        <v>-0.34829598665237427</v>
      </c>
      <c r="P326">
        <v>-0.29444000124931335</v>
      </c>
      <c r="Q326">
        <v>-0.18219974637031555</v>
      </c>
      <c r="R326">
        <v>-0.10446247458457947</v>
      </c>
      <c r="S326">
        <v>-2.6725210249423981E-2</v>
      </c>
      <c r="T326">
        <v>8.5515052080154419E-2</v>
      </c>
      <c r="U326">
        <v>0.13937103748321533</v>
      </c>
    </row>
    <row r="327" spans="1:21" x14ac:dyDescent="0.25">
      <c r="A327" t="s">
        <v>95</v>
      </c>
      <c r="B327" t="s">
        <v>91</v>
      </c>
      <c r="C327" t="s">
        <v>88</v>
      </c>
      <c r="D327" t="s">
        <v>82</v>
      </c>
      <c r="E327" t="s">
        <v>89</v>
      </c>
      <c r="F327" t="s">
        <v>89</v>
      </c>
      <c r="G327">
        <v>1468</v>
      </c>
      <c r="H327">
        <v>18</v>
      </c>
      <c r="I327">
        <v>2.011533260345459</v>
      </c>
      <c r="J327">
        <v>1.9391927719116211</v>
      </c>
      <c r="K327">
        <v>88.1103515625</v>
      </c>
      <c r="L327">
        <v>-7.2340428829193115E-2</v>
      </c>
      <c r="M327">
        <v>0.1129009798169136</v>
      </c>
      <c r="N327">
        <v>1.2746631167829037E-2</v>
      </c>
      <c r="O327">
        <v>-0.25804600119590759</v>
      </c>
      <c r="P327">
        <v>-0.21702885627746582</v>
      </c>
      <c r="Q327">
        <v>-0.1315457671880722</v>
      </c>
      <c r="R327">
        <v>-7.2340428829193115E-2</v>
      </c>
      <c r="S327">
        <v>-1.3135096989572048E-2</v>
      </c>
      <c r="T327">
        <v>7.234799861907959E-2</v>
      </c>
      <c r="U327">
        <v>0.11336515843868256</v>
      </c>
    </row>
    <row r="328" spans="1:21" x14ac:dyDescent="0.25">
      <c r="A328" t="s">
        <v>95</v>
      </c>
      <c r="B328" t="s">
        <v>91</v>
      </c>
      <c r="C328" t="s">
        <v>88</v>
      </c>
      <c r="D328" t="s">
        <v>28</v>
      </c>
      <c r="E328" t="s">
        <v>89</v>
      </c>
      <c r="F328" t="s">
        <v>89</v>
      </c>
      <c r="G328">
        <v>1468</v>
      </c>
      <c r="H328">
        <v>12</v>
      </c>
      <c r="I328">
        <v>2.1980500221252441</v>
      </c>
      <c r="J328">
        <v>2.0735940933227539</v>
      </c>
      <c r="K328">
        <v>92.127891540527344</v>
      </c>
      <c r="L328">
        <v>-0.1244557797908783</v>
      </c>
      <c r="M328">
        <v>0.1253076046705246</v>
      </c>
      <c r="N328">
        <v>1.570199616253376E-2</v>
      </c>
      <c r="O328">
        <v>-0.33056846261024475</v>
      </c>
      <c r="P328">
        <v>-0.28504392504692078</v>
      </c>
      <c r="Q328">
        <v>-0.19016715884208679</v>
      </c>
      <c r="R328">
        <v>-0.1244557797908783</v>
      </c>
      <c r="S328">
        <v>-5.8744408190250397E-2</v>
      </c>
      <c r="T328">
        <v>3.613237664103508E-2</v>
      </c>
      <c r="U328">
        <v>8.1656888127326965E-2</v>
      </c>
    </row>
    <row r="329" spans="1:21" x14ac:dyDescent="0.25">
      <c r="A329" t="s">
        <v>95</v>
      </c>
      <c r="B329" t="s">
        <v>91</v>
      </c>
      <c r="C329" t="s">
        <v>88</v>
      </c>
      <c r="D329" t="s">
        <v>84</v>
      </c>
      <c r="E329" t="s">
        <v>89</v>
      </c>
      <c r="F329" t="s">
        <v>89</v>
      </c>
      <c r="G329">
        <v>1468</v>
      </c>
      <c r="H329">
        <v>6</v>
      </c>
      <c r="I329">
        <v>1.7426310777664185</v>
      </c>
      <c r="J329">
        <v>1.748058557510376</v>
      </c>
      <c r="K329">
        <v>75.802452087402344</v>
      </c>
      <c r="L329">
        <v>5.4275123402476311E-3</v>
      </c>
      <c r="M329">
        <v>8.3575837314128876E-2</v>
      </c>
      <c r="N329">
        <v>6.9849207065999508E-3</v>
      </c>
      <c r="O329">
        <v>-0.13204251229763031</v>
      </c>
      <c r="P329">
        <v>-0.1016792356967926</v>
      </c>
      <c r="Q329">
        <v>-3.8399700075387955E-2</v>
      </c>
      <c r="R329">
        <v>5.4275123402476311E-3</v>
      </c>
      <c r="S329">
        <v>4.9254722893238068E-2</v>
      </c>
      <c r="T329">
        <v>0.11253425478935242</v>
      </c>
      <c r="U329">
        <v>0.14289753139019012</v>
      </c>
    </row>
    <row r="330" spans="1:21" x14ac:dyDescent="0.25">
      <c r="A330" t="s">
        <v>95</v>
      </c>
      <c r="B330" t="s">
        <v>91</v>
      </c>
      <c r="C330" t="s">
        <v>88</v>
      </c>
      <c r="D330" t="s">
        <v>82</v>
      </c>
      <c r="E330" t="s">
        <v>89</v>
      </c>
      <c r="F330" t="s">
        <v>89</v>
      </c>
      <c r="G330">
        <v>1468</v>
      </c>
      <c r="H330">
        <v>23</v>
      </c>
      <c r="I330">
        <v>2.008164644241333</v>
      </c>
      <c r="J330">
        <v>2.0941791534423828</v>
      </c>
      <c r="K330">
        <v>75.455039978027344</v>
      </c>
      <c r="L330">
        <v>8.6014628410339355E-2</v>
      </c>
      <c r="M330">
        <v>0.10610619932413101</v>
      </c>
      <c r="N330">
        <v>1.1258525773882866E-2</v>
      </c>
      <c r="O330">
        <v>-8.8514536619186401E-2</v>
      </c>
      <c r="P330">
        <v>-4.9965936690568924E-2</v>
      </c>
      <c r="Q330">
        <v>3.0372483655810356E-2</v>
      </c>
      <c r="R330">
        <v>8.6014628410339355E-2</v>
      </c>
      <c r="S330">
        <v>0.14165677130222321</v>
      </c>
      <c r="T330">
        <v>0.22199518978595734</v>
      </c>
      <c r="U330">
        <v>0.26054379343986511</v>
      </c>
    </row>
    <row r="331" spans="1:21" x14ac:dyDescent="0.25">
      <c r="A331" t="s">
        <v>95</v>
      </c>
      <c r="B331" t="s">
        <v>91</v>
      </c>
      <c r="C331" t="s">
        <v>88</v>
      </c>
      <c r="D331" t="s">
        <v>84</v>
      </c>
      <c r="E331" t="s">
        <v>89</v>
      </c>
      <c r="F331" t="s">
        <v>89</v>
      </c>
      <c r="G331">
        <v>1468</v>
      </c>
      <c r="H331">
        <v>11</v>
      </c>
      <c r="I331">
        <v>2.0462315082550049</v>
      </c>
      <c r="J331">
        <v>1.9665565490722656</v>
      </c>
      <c r="K331">
        <v>86.514305114746094</v>
      </c>
      <c r="L331">
        <v>-7.9674869775772095E-2</v>
      </c>
      <c r="M331">
        <v>0.13432711362838745</v>
      </c>
      <c r="N331">
        <v>1.8043773248791695E-2</v>
      </c>
      <c r="O331">
        <v>-0.30062329769134521</v>
      </c>
      <c r="P331">
        <v>-0.25182199478149414</v>
      </c>
      <c r="Q331">
        <v>-0.15011607110500336</v>
      </c>
      <c r="R331">
        <v>-7.9674869775772095E-2</v>
      </c>
      <c r="S331">
        <v>-9.2336628586053848E-3</v>
      </c>
      <c r="T331">
        <v>9.2472255229949951E-2</v>
      </c>
      <c r="U331">
        <v>0.14127357304096222</v>
      </c>
    </row>
    <row r="332" spans="1:21" x14ac:dyDescent="0.25">
      <c r="A332" t="s">
        <v>95</v>
      </c>
      <c r="B332" t="s">
        <v>91</v>
      </c>
      <c r="C332" t="s">
        <v>88</v>
      </c>
      <c r="D332" t="s">
        <v>83</v>
      </c>
      <c r="E332" t="s">
        <v>89</v>
      </c>
      <c r="F332" t="s">
        <v>89</v>
      </c>
      <c r="G332">
        <v>1468</v>
      </c>
      <c r="H332">
        <v>4</v>
      </c>
      <c r="I332">
        <v>1.6236852407455444</v>
      </c>
      <c r="J332">
        <v>1.7098740339279175</v>
      </c>
      <c r="K332">
        <v>77.91961669921875</v>
      </c>
      <c r="L332">
        <v>8.6188726127147675E-2</v>
      </c>
      <c r="M332">
        <v>7.7465265989303589E-2</v>
      </c>
      <c r="N332">
        <v>6.0008675791323185E-3</v>
      </c>
      <c r="O332">
        <v>-4.1230298578739166E-2</v>
      </c>
      <c r="P332">
        <v>-1.3087007217109203E-2</v>
      </c>
      <c r="Q332">
        <v>4.5565899461507797E-2</v>
      </c>
      <c r="R332">
        <v>8.6188726127147675E-2</v>
      </c>
      <c r="S332">
        <v>0.12681154906749725</v>
      </c>
      <c r="T332">
        <v>0.18546445667743683</v>
      </c>
      <c r="U332">
        <v>0.21360774338245392</v>
      </c>
    </row>
    <row r="333" spans="1:21" x14ac:dyDescent="0.25">
      <c r="A333" t="s">
        <v>95</v>
      </c>
      <c r="B333" t="s">
        <v>91</v>
      </c>
      <c r="C333" t="s">
        <v>88</v>
      </c>
      <c r="D333" t="s">
        <v>81</v>
      </c>
      <c r="E333" t="s">
        <v>89</v>
      </c>
      <c r="F333" t="s">
        <v>89</v>
      </c>
      <c r="G333">
        <v>1468</v>
      </c>
      <c r="H333">
        <v>21</v>
      </c>
      <c r="I333">
        <v>2.3406429290771484</v>
      </c>
      <c r="J333">
        <v>2.3993663787841797</v>
      </c>
      <c r="K333">
        <v>83.145095825195313</v>
      </c>
      <c r="L333">
        <v>5.8723606169223785E-2</v>
      </c>
      <c r="M333">
        <v>0.11615171283483505</v>
      </c>
      <c r="N333">
        <v>1.3491220772266388E-2</v>
      </c>
      <c r="O333">
        <v>-0.13232895731925964</v>
      </c>
      <c r="P333">
        <v>-9.0130805969238281E-2</v>
      </c>
      <c r="Q333">
        <v>-2.1864115260541439E-3</v>
      </c>
      <c r="R333">
        <v>5.8723606169223785E-2</v>
      </c>
      <c r="S333">
        <v>0.11963362246751785</v>
      </c>
      <c r="T333">
        <v>0.20757801830768585</v>
      </c>
      <c r="U333">
        <v>0.24977616965770721</v>
      </c>
    </row>
    <row r="334" spans="1:21" x14ac:dyDescent="0.25">
      <c r="A334" t="s">
        <v>95</v>
      </c>
      <c r="B334" t="s">
        <v>91</v>
      </c>
      <c r="C334" t="s">
        <v>88</v>
      </c>
      <c r="D334" t="s">
        <v>28</v>
      </c>
      <c r="E334" t="s">
        <v>89</v>
      </c>
      <c r="F334" t="s">
        <v>89</v>
      </c>
      <c r="G334">
        <v>1468</v>
      </c>
      <c r="H334">
        <v>16</v>
      </c>
      <c r="I334">
        <v>2.2723808288574219</v>
      </c>
      <c r="J334">
        <v>2.041724681854248</v>
      </c>
      <c r="K334">
        <v>89.940055847167969</v>
      </c>
      <c r="L334">
        <v>-0.23065611720085144</v>
      </c>
      <c r="M334">
        <v>0.11088824272155762</v>
      </c>
      <c r="N334">
        <v>1.2296202592551708E-2</v>
      </c>
      <c r="O334">
        <v>-0.41305103898048401</v>
      </c>
      <c r="P334">
        <v>-0.37276512384414673</v>
      </c>
      <c r="Q334">
        <v>-0.28880596160888672</v>
      </c>
      <c r="R334">
        <v>-0.23065611720085144</v>
      </c>
      <c r="S334">
        <v>-0.17250627279281616</v>
      </c>
      <c r="T334">
        <v>-8.8547118008136749E-2</v>
      </c>
      <c r="U334">
        <v>-4.8261187970638275E-2</v>
      </c>
    </row>
    <row r="335" spans="1:21" x14ac:dyDescent="0.25">
      <c r="A335" t="s">
        <v>95</v>
      </c>
      <c r="B335" t="s">
        <v>91</v>
      </c>
      <c r="C335" t="s">
        <v>88</v>
      </c>
      <c r="D335" t="s">
        <v>84</v>
      </c>
      <c r="E335" t="s">
        <v>89</v>
      </c>
      <c r="F335" t="s">
        <v>89</v>
      </c>
      <c r="G335">
        <v>1468</v>
      </c>
      <c r="H335">
        <v>9</v>
      </c>
      <c r="I335">
        <v>1.6226801872253418</v>
      </c>
      <c r="J335">
        <v>1.6416723728179932</v>
      </c>
      <c r="K335">
        <v>80.327659606933594</v>
      </c>
      <c r="L335">
        <v>1.8992189317941666E-2</v>
      </c>
      <c r="M335">
        <v>0.11509019881486893</v>
      </c>
      <c r="N335">
        <v>1.3245753943920135E-2</v>
      </c>
      <c r="O335">
        <v>-0.17031434178352356</v>
      </c>
      <c r="P335">
        <v>-0.12850183248519897</v>
      </c>
      <c r="Q335">
        <v>-4.1361171752214432E-2</v>
      </c>
      <c r="R335">
        <v>1.8992189317941666E-2</v>
      </c>
      <c r="S335">
        <v>7.9345546662807465E-2</v>
      </c>
      <c r="T335">
        <v>0.1664862185716629</v>
      </c>
      <c r="U335">
        <v>0.20829871296882629</v>
      </c>
    </row>
    <row r="336" spans="1:21" x14ac:dyDescent="0.25">
      <c r="A336" t="s">
        <v>95</v>
      </c>
      <c r="B336" t="s">
        <v>91</v>
      </c>
      <c r="C336" t="s">
        <v>88</v>
      </c>
      <c r="D336" t="s">
        <v>84</v>
      </c>
      <c r="E336" t="s">
        <v>89</v>
      </c>
      <c r="F336" t="s">
        <v>89</v>
      </c>
      <c r="G336">
        <v>1468</v>
      </c>
      <c r="H336">
        <v>7</v>
      </c>
      <c r="I336">
        <v>1.5739903450012207</v>
      </c>
      <c r="J336">
        <v>1.6429053544998169</v>
      </c>
      <c r="K336">
        <v>75.999320983886719</v>
      </c>
      <c r="L336">
        <v>6.8914957344532013E-2</v>
      </c>
      <c r="M336">
        <v>0.10460700839757919</v>
      </c>
      <c r="N336">
        <v>1.0942625813186169E-2</v>
      </c>
      <c r="O336">
        <v>-0.10314825922250748</v>
      </c>
      <c r="P336">
        <v>-6.5144315361976624E-2</v>
      </c>
      <c r="Q336">
        <v>1.405898854136467E-2</v>
      </c>
      <c r="R336">
        <v>6.8914957344532013E-2</v>
      </c>
      <c r="S336">
        <v>0.12377092987298965</v>
      </c>
      <c r="T336">
        <v>0.20297423005104065</v>
      </c>
      <c r="U336">
        <v>0.2409781813621521</v>
      </c>
    </row>
    <row r="337" spans="1:21" x14ac:dyDescent="0.25">
      <c r="A337" t="s">
        <v>95</v>
      </c>
      <c r="B337" t="s">
        <v>91</v>
      </c>
      <c r="C337" t="s">
        <v>88</v>
      </c>
      <c r="D337" t="s">
        <v>83</v>
      </c>
      <c r="E337" t="s">
        <v>89</v>
      </c>
      <c r="F337" t="s">
        <v>89</v>
      </c>
      <c r="G337">
        <v>1468</v>
      </c>
      <c r="H337">
        <v>8</v>
      </c>
      <c r="I337">
        <v>1.4701433181762695</v>
      </c>
      <c r="J337">
        <v>1.5042166709899902</v>
      </c>
      <c r="K337">
        <v>83.875343322753906</v>
      </c>
      <c r="L337">
        <v>3.407331183552742E-2</v>
      </c>
      <c r="M337">
        <v>0.1070140153169632</v>
      </c>
      <c r="N337">
        <v>1.145199965685606E-2</v>
      </c>
      <c r="O337">
        <v>-0.14194907248020172</v>
      </c>
      <c r="P337">
        <v>-0.10307066887617111</v>
      </c>
      <c r="Q337">
        <v>-2.2044893354177475E-2</v>
      </c>
      <c r="R337">
        <v>3.407331183552742E-2</v>
      </c>
      <c r="S337">
        <v>9.0191513299942017E-2</v>
      </c>
      <c r="T337">
        <v>0.17121729254722595</v>
      </c>
      <c r="U337">
        <v>0.21009570360183716</v>
      </c>
    </row>
    <row r="338" spans="1:21" x14ac:dyDescent="0.25">
      <c r="A338" t="s">
        <v>95</v>
      </c>
      <c r="B338" t="s">
        <v>91</v>
      </c>
      <c r="C338" t="s">
        <v>88</v>
      </c>
      <c r="D338" t="s">
        <v>81</v>
      </c>
      <c r="E338" t="s">
        <v>89</v>
      </c>
      <c r="F338" t="s">
        <v>89</v>
      </c>
      <c r="G338">
        <v>1468</v>
      </c>
      <c r="H338">
        <v>24</v>
      </c>
      <c r="I338">
        <v>1.8682543039321899</v>
      </c>
      <c r="J338">
        <v>1.9143596887588501</v>
      </c>
      <c r="K338">
        <v>79.948226928710938</v>
      </c>
      <c r="L338">
        <v>4.6105369925498962E-2</v>
      </c>
      <c r="M338">
        <v>8.2745440304279327E-2</v>
      </c>
      <c r="N338">
        <v>6.8468078970909119E-3</v>
      </c>
      <c r="O338">
        <v>-8.9998766779899597E-2</v>
      </c>
      <c r="P338">
        <v>-5.9937179088592529E-2</v>
      </c>
      <c r="Q338">
        <v>2.7136185672134161E-3</v>
      </c>
      <c r="R338">
        <v>4.6105369925498962E-2</v>
      </c>
      <c r="S338">
        <v>8.9497119188308716E-2</v>
      </c>
      <c r="T338">
        <v>0.15214791893959045</v>
      </c>
      <c r="U338">
        <v>0.18220950663089752</v>
      </c>
    </row>
    <row r="339" spans="1:21" x14ac:dyDescent="0.25">
      <c r="A339" t="s">
        <v>95</v>
      </c>
      <c r="B339" t="s">
        <v>91</v>
      </c>
      <c r="C339" t="s">
        <v>88</v>
      </c>
      <c r="D339" t="s">
        <v>84</v>
      </c>
      <c r="E339" t="s">
        <v>89</v>
      </c>
      <c r="F339" t="s">
        <v>89</v>
      </c>
      <c r="G339">
        <v>1468</v>
      </c>
      <c r="H339">
        <v>21</v>
      </c>
      <c r="I339">
        <v>2.3679234981536865</v>
      </c>
      <c r="J339">
        <v>2.3422820568084717</v>
      </c>
      <c r="K339">
        <v>81.431877136230469</v>
      </c>
      <c r="L339">
        <v>-2.5641534477472305E-2</v>
      </c>
      <c r="M339">
        <v>0.12593799829483032</v>
      </c>
      <c r="N339">
        <v>1.5860378742218018E-2</v>
      </c>
      <c r="O339">
        <v>-0.23279111087322235</v>
      </c>
      <c r="P339">
        <v>-0.18703757226467133</v>
      </c>
      <c r="Q339">
        <v>-9.1683484613895416E-2</v>
      </c>
      <c r="R339">
        <v>-2.5641534477472305E-2</v>
      </c>
      <c r="S339">
        <v>4.0400415658950806E-2</v>
      </c>
      <c r="T339">
        <v>0.13575451076030731</v>
      </c>
      <c r="U339">
        <v>0.18150803446769714</v>
      </c>
    </row>
    <row r="340" spans="1:21" x14ac:dyDescent="0.25">
      <c r="A340" t="s">
        <v>95</v>
      </c>
      <c r="B340" t="s">
        <v>91</v>
      </c>
      <c r="C340" t="s">
        <v>88</v>
      </c>
      <c r="D340" t="s">
        <v>84</v>
      </c>
      <c r="E340" t="s">
        <v>89</v>
      </c>
      <c r="F340" t="s">
        <v>89</v>
      </c>
      <c r="G340">
        <v>1468</v>
      </c>
      <c r="H340">
        <v>17</v>
      </c>
      <c r="I340">
        <v>2.0954458713531494</v>
      </c>
      <c r="J340">
        <v>1.9569244384765625</v>
      </c>
      <c r="K340">
        <v>84.415534973144531</v>
      </c>
      <c r="L340">
        <v>-0.1385214626789093</v>
      </c>
      <c r="M340">
        <v>0.11612403392791748</v>
      </c>
      <c r="N340">
        <v>1.3484790921211243E-2</v>
      </c>
      <c r="O340">
        <v>-0.32952851057052612</v>
      </c>
      <c r="P340">
        <v>-0.28734040260314941</v>
      </c>
      <c r="Q340">
        <v>-0.19941696524620056</v>
      </c>
      <c r="R340">
        <v>-0.1385214626789093</v>
      </c>
      <c r="S340">
        <v>-7.7625960111618042E-2</v>
      </c>
      <c r="T340">
        <v>1.0297474451363087E-2</v>
      </c>
      <c r="U340">
        <v>5.2485574036836624E-2</v>
      </c>
    </row>
    <row r="341" spans="1:21" x14ac:dyDescent="0.25">
      <c r="A341" t="s">
        <v>95</v>
      </c>
      <c r="B341" t="s">
        <v>91</v>
      </c>
      <c r="C341" t="s">
        <v>88</v>
      </c>
      <c r="D341" t="s">
        <v>83</v>
      </c>
      <c r="E341" t="s">
        <v>89</v>
      </c>
      <c r="F341" t="s">
        <v>89</v>
      </c>
      <c r="G341">
        <v>1468</v>
      </c>
      <c r="H341">
        <v>11</v>
      </c>
      <c r="I341">
        <v>2.08677077293396</v>
      </c>
      <c r="J341">
        <v>2.0515973567962646</v>
      </c>
      <c r="K341">
        <v>95.36444091796875</v>
      </c>
      <c r="L341">
        <v>-3.5173334181308746E-2</v>
      </c>
      <c r="M341">
        <v>0.148121178150177</v>
      </c>
      <c r="N341">
        <v>2.1939883008599281E-2</v>
      </c>
      <c r="O341">
        <v>-0.27881097793579102</v>
      </c>
      <c r="P341">
        <v>-0.22499826550483704</v>
      </c>
      <c r="Q341">
        <v>-0.11284815520048141</v>
      </c>
      <c r="R341">
        <v>-3.5173334181308746E-2</v>
      </c>
      <c r="S341">
        <v>4.2501486837863922E-2</v>
      </c>
      <c r="T341">
        <v>0.15465159714221954</v>
      </c>
      <c r="U341">
        <v>0.20846432447433472</v>
      </c>
    </row>
    <row r="342" spans="1:21" x14ac:dyDescent="0.25">
      <c r="A342" t="s">
        <v>95</v>
      </c>
      <c r="B342" t="s">
        <v>91</v>
      </c>
      <c r="C342" t="s">
        <v>88</v>
      </c>
      <c r="D342" t="s">
        <v>84</v>
      </c>
      <c r="E342" t="s">
        <v>89</v>
      </c>
      <c r="F342" t="s">
        <v>89</v>
      </c>
      <c r="G342">
        <v>1468</v>
      </c>
      <c r="H342">
        <v>14</v>
      </c>
      <c r="I342">
        <v>2.1919229030609131</v>
      </c>
      <c r="J342">
        <v>2.064162015914917</v>
      </c>
      <c r="K342">
        <v>88.495231628417969</v>
      </c>
      <c r="L342">
        <v>-0.12776088714599609</v>
      </c>
      <c r="M342">
        <v>0.12697680294513702</v>
      </c>
      <c r="N342">
        <v>1.6123108565807343E-2</v>
      </c>
      <c r="O342">
        <v>-0.33661913871765137</v>
      </c>
      <c r="P342">
        <v>-0.29048821330070496</v>
      </c>
      <c r="Q342">
        <v>-0.19434759020805359</v>
      </c>
      <c r="R342">
        <v>-0.12776088714599609</v>
      </c>
      <c r="S342">
        <v>-6.1174187809228897E-2</v>
      </c>
      <c r="T342">
        <v>3.496643528342247E-2</v>
      </c>
      <c r="U342">
        <v>8.109736442565918E-2</v>
      </c>
    </row>
    <row r="343" spans="1:21" x14ac:dyDescent="0.25">
      <c r="A343" t="s">
        <v>95</v>
      </c>
      <c r="B343" t="s">
        <v>91</v>
      </c>
      <c r="C343" t="s">
        <v>88</v>
      </c>
      <c r="D343" t="s">
        <v>28</v>
      </c>
      <c r="E343" t="s">
        <v>89</v>
      </c>
      <c r="F343" t="s">
        <v>89</v>
      </c>
      <c r="G343">
        <v>1468</v>
      </c>
      <c r="H343">
        <v>5</v>
      </c>
      <c r="I343">
        <v>1.6968592405319214</v>
      </c>
      <c r="J343">
        <v>1.6913906335830688</v>
      </c>
      <c r="K343">
        <v>75.845199584960938</v>
      </c>
      <c r="L343">
        <v>-5.4685468785464764E-3</v>
      </c>
      <c r="M343">
        <v>6.8718314170837402E-2</v>
      </c>
      <c r="N343">
        <v>4.7222068533301353E-3</v>
      </c>
      <c r="O343">
        <v>-0.11850011348724365</v>
      </c>
      <c r="P343">
        <v>-9.3534611165523529E-2</v>
      </c>
      <c r="Q343">
        <v>-4.1504465043544769E-2</v>
      </c>
      <c r="R343">
        <v>-5.4685468785464764E-3</v>
      </c>
      <c r="S343">
        <v>3.0567372217774391E-2</v>
      </c>
      <c r="T343">
        <v>8.2597516477108002E-2</v>
      </c>
      <c r="U343">
        <v>0.10756301879882813</v>
      </c>
    </row>
    <row r="344" spans="1:21" x14ac:dyDescent="0.25">
      <c r="A344" t="s">
        <v>95</v>
      </c>
      <c r="B344" t="s">
        <v>91</v>
      </c>
      <c r="C344" t="s">
        <v>88</v>
      </c>
      <c r="D344" t="s">
        <v>28</v>
      </c>
      <c r="E344" t="s">
        <v>89</v>
      </c>
      <c r="F344" t="s">
        <v>89</v>
      </c>
      <c r="G344">
        <v>1468</v>
      </c>
      <c r="H344">
        <v>23</v>
      </c>
      <c r="I344">
        <v>1.9904638528823853</v>
      </c>
      <c r="J344">
        <v>2.0314440727233887</v>
      </c>
      <c r="K344">
        <v>79.259880065917969</v>
      </c>
      <c r="L344">
        <v>4.0980316698551178E-2</v>
      </c>
      <c r="M344">
        <v>8.669755607843399E-2</v>
      </c>
      <c r="N344">
        <v>7.5164660811424255E-3</v>
      </c>
      <c r="O344">
        <v>-0.10162447392940521</v>
      </c>
      <c r="P344">
        <v>-7.012706995010376E-2</v>
      </c>
      <c r="Q344">
        <v>-4.4839261099696159E-3</v>
      </c>
      <c r="R344">
        <v>4.0980316698551178E-2</v>
      </c>
      <c r="S344">
        <v>8.6444556713104248E-2</v>
      </c>
      <c r="T344">
        <v>0.15208770334720612</v>
      </c>
      <c r="U344">
        <v>0.18358510732650757</v>
      </c>
    </row>
    <row r="345" spans="1:21" x14ac:dyDescent="0.25">
      <c r="A345" t="s">
        <v>95</v>
      </c>
      <c r="B345" t="s">
        <v>91</v>
      </c>
      <c r="C345" t="s">
        <v>88</v>
      </c>
      <c r="D345" t="s">
        <v>82</v>
      </c>
      <c r="E345" t="s">
        <v>89</v>
      </c>
      <c r="F345" t="s">
        <v>89</v>
      </c>
      <c r="G345">
        <v>1468</v>
      </c>
      <c r="H345">
        <v>10</v>
      </c>
      <c r="I345">
        <v>1.9277055263519287</v>
      </c>
      <c r="J345">
        <v>1.7457302808761597</v>
      </c>
      <c r="K345">
        <v>86.162803649902344</v>
      </c>
      <c r="L345">
        <v>-0.18197531998157501</v>
      </c>
      <c r="M345">
        <v>0.11266504973173141</v>
      </c>
      <c r="N345">
        <v>1.2693413533270359E-2</v>
      </c>
      <c r="O345">
        <v>-0.36729282140731812</v>
      </c>
      <c r="P345">
        <v>-0.32636138796806335</v>
      </c>
      <c r="Q345">
        <v>-0.24105693399906158</v>
      </c>
      <c r="R345">
        <v>-0.18197531998157501</v>
      </c>
      <c r="S345">
        <v>-0.12289371341466904</v>
      </c>
      <c r="T345">
        <v>-3.7589248269796371E-2</v>
      </c>
      <c r="U345">
        <v>3.3421956468373537E-3</v>
      </c>
    </row>
    <row r="346" spans="1:21" x14ac:dyDescent="0.25">
      <c r="A346" t="s">
        <v>95</v>
      </c>
      <c r="B346" t="s">
        <v>91</v>
      </c>
      <c r="C346" t="s">
        <v>88</v>
      </c>
      <c r="D346" t="s">
        <v>28</v>
      </c>
      <c r="E346" t="s">
        <v>89</v>
      </c>
      <c r="F346" t="s">
        <v>89</v>
      </c>
      <c r="G346">
        <v>1468</v>
      </c>
      <c r="H346">
        <v>14</v>
      </c>
      <c r="I346">
        <v>2.2496647834777832</v>
      </c>
      <c r="J346">
        <v>2.1045339107513428</v>
      </c>
      <c r="K346">
        <v>91.698402404785156</v>
      </c>
      <c r="L346">
        <v>-0.14513078331947327</v>
      </c>
      <c r="M346">
        <v>0.1153147965669632</v>
      </c>
      <c r="N346">
        <v>1.329750195145607E-2</v>
      </c>
      <c r="O346">
        <v>-0.33480674028396606</v>
      </c>
      <c r="P346">
        <v>-0.29291263222694397</v>
      </c>
      <c r="Q346">
        <v>-0.20560191571712494</v>
      </c>
      <c r="R346">
        <v>-0.14513078331947327</v>
      </c>
      <c r="S346">
        <v>-8.4659643471240997E-2</v>
      </c>
      <c r="T346">
        <v>2.651074668392539E-3</v>
      </c>
      <c r="U346">
        <v>4.454517737030983E-2</v>
      </c>
    </row>
    <row r="347" spans="1:21" x14ac:dyDescent="0.25">
      <c r="A347" t="s">
        <v>95</v>
      </c>
      <c r="B347" t="s">
        <v>91</v>
      </c>
      <c r="C347" t="s">
        <v>88</v>
      </c>
      <c r="D347" t="s">
        <v>28</v>
      </c>
      <c r="E347" t="s">
        <v>89</v>
      </c>
      <c r="F347" t="s">
        <v>89</v>
      </c>
      <c r="G347">
        <v>1468</v>
      </c>
      <c r="H347">
        <v>20</v>
      </c>
      <c r="I347">
        <v>2.3813233375549316</v>
      </c>
      <c r="J347">
        <v>2.3625707626342773</v>
      </c>
      <c r="K347">
        <v>84.342811584472656</v>
      </c>
      <c r="L347">
        <v>-1.8752582371234894E-2</v>
      </c>
      <c r="M347">
        <v>9.676351398229599E-2</v>
      </c>
      <c r="N347">
        <v>9.3631772324442863E-3</v>
      </c>
      <c r="O347">
        <v>-0.17791439592838287</v>
      </c>
      <c r="P347">
        <v>-0.1427600085735321</v>
      </c>
      <c r="Q347">
        <v>-6.9495417177677155E-2</v>
      </c>
      <c r="R347">
        <v>-1.8752582371234894E-2</v>
      </c>
      <c r="S347">
        <v>3.1990252435207367E-2</v>
      </c>
      <c r="T347">
        <v>0.10525485128164291</v>
      </c>
      <c r="U347">
        <v>0.14040923118591309</v>
      </c>
    </row>
    <row r="348" spans="1:21" x14ac:dyDescent="0.25">
      <c r="A348" t="s">
        <v>95</v>
      </c>
      <c r="B348" t="s">
        <v>91</v>
      </c>
      <c r="C348" t="s">
        <v>88</v>
      </c>
      <c r="D348" t="s">
        <v>82</v>
      </c>
      <c r="E348" t="s">
        <v>89</v>
      </c>
      <c r="F348" t="s">
        <v>89</v>
      </c>
      <c r="G348">
        <v>1468</v>
      </c>
      <c r="H348">
        <v>12</v>
      </c>
      <c r="I348">
        <v>2.1977717876434326</v>
      </c>
      <c r="J348">
        <v>2.0193357467651367</v>
      </c>
      <c r="K348">
        <v>92.488418579101563</v>
      </c>
      <c r="L348">
        <v>-0.17843598127365112</v>
      </c>
      <c r="M348">
        <v>0.12587225437164307</v>
      </c>
      <c r="N348">
        <v>1.5843823552131653E-2</v>
      </c>
      <c r="O348">
        <v>-0.38547742366790771</v>
      </c>
      <c r="P348">
        <v>-0.33974775671958923</v>
      </c>
      <c r="Q348">
        <v>-0.24444346129894257</v>
      </c>
      <c r="R348">
        <v>-0.17843598127365112</v>
      </c>
      <c r="S348">
        <v>-0.11242850869894028</v>
      </c>
      <c r="T348">
        <v>-1.7124196514487267E-2</v>
      </c>
      <c r="U348">
        <v>2.8605453670024872E-2</v>
      </c>
    </row>
    <row r="349" spans="1:21" x14ac:dyDescent="0.25">
      <c r="A349" t="s">
        <v>95</v>
      </c>
      <c r="B349" t="s">
        <v>91</v>
      </c>
      <c r="C349" t="s">
        <v>88</v>
      </c>
      <c r="D349" t="s">
        <v>83</v>
      </c>
      <c r="E349" t="s">
        <v>89</v>
      </c>
      <c r="F349" t="s">
        <v>89</v>
      </c>
      <c r="G349">
        <v>1468</v>
      </c>
      <c r="H349">
        <v>20</v>
      </c>
      <c r="I349">
        <v>2.4802749156951904</v>
      </c>
      <c r="J349">
        <v>2.4102554321289062</v>
      </c>
      <c r="K349">
        <v>90.55517578125</v>
      </c>
      <c r="L349">
        <v>-7.0019364356994629E-2</v>
      </c>
      <c r="M349">
        <v>0.11465878784656525</v>
      </c>
      <c r="N349">
        <v>1.3146637938916683E-2</v>
      </c>
      <c r="O349">
        <v>-0.25861629843711853</v>
      </c>
      <c r="P349">
        <v>-0.21696051955223083</v>
      </c>
      <c r="Q349">
        <v>-0.13014648854732513</v>
      </c>
      <c r="R349">
        <v>-7.0019364356994629E-2</v>
      </c>
      <c r="S349">
        <v>-9.8922373726963997E-3</v>
      </c>
      <c r="T349">
        <v>7.692178338766098E-2</v>
      </c>
      <c r="U349">
        <v>0.11857756227254868</v>
      </c>
    </row>
    <row r="350" spans="1:21" x14ac:dyDescent="0.25">
      <c r="A350" t="s">
        <v>95</v>
      </c>
      <c r="B350" t="s">
        <v>91</v>
      </c>
      <c r="C350" t="s">
        <v>88</v>
      </c>
      <c r="D350" t="s">
        <v>28</v>
      </c>
      <c r="E350" t="s">
        <v>89</v>
      </c>
      <c r="F350" t="s">
        <v>89</v>
      </c>
      <c r="G350">
        <v>1468</v>
      </c>
      <c r="H350">
        <v>18</v>
      </c>
      <c r="I350">
        <v>2.0668752193450928</v>
      </c>
      <c r="J350">
        <v>1.9467200040817261</v>
      </c>
      <c r="K350">
        <v>87.445503234863281</v>
      </c>
      <c r="L350">
        <v>-0.12015528231859207</v>
      </c>
      <c r="M350">
        <v>0.10343290120363235</v>
      </c>
      <c r="N350">
        <v>1.0698365047574043E-2</v>
      </c>
      <c r="O350">
        <v>-0.29028725624084473</v>
      </c>
      <c r="P350">
        <v>-0.25270986557006836</v>
      </c>
      <c r="Q350">
        <v>-0.17439554631710052</v>
      </c>
      <c r="R350">
        <v>-0.12015528231859207</v>
      </c>
      <c r="S350">
        <v>-6.5915018320083618E-2</v>
      </c>
      <c r="T350">
        <v>1.2399313971400261E-2</v>
      </c>
      <c r="U350">
        <v>4.997669905424118E-2</v>
      </c>
    </row>
    <row r="351" spans="1:21" x14ac:dyDescent="0.25">
      <c r="A351" t="s">
        <v>95</v>
      </c>
      <c r="B351" t="s">
        <v>91</v>
      </c>
      <c r="C351" t="s">
        <v>88</v>
      </c>
      <c r="D351" t="s">
        <v>82</v>
      </c>
      <c r="E351" t="s">
        <v>89</v>
      </c>
      <c r="F351" t="s">
        <v>89</v>
      </c>
      <c r="G351">
        <v>1468</v>
      </c>
      <c r="H351">
        <v>7</v>
      </c>
      <c r="I351">
        <v>1.4859596490859985</v>
      </c>
      <c r="J351">
        <v>1.5388590097427368</v>
      </c>
      <c r="K351">
        <v>72.401229858398438</v>
      </c>
      <c r="L351">
        <v>5.2899360656738281E-2</v>
      </c>
      <c r="M351">
        <v>9.8182357847690582E-2</v>
      </c>
      <c r="N351">
        <v>9.6397753804922104E-3</v>
      </c>
      <c r="O351">
        <v>-0.10859625041484833</v>
      </c>
      <c r="P351">
        <v>-7.2926394641399384E-2</v>
      </c>
      <c r="Q351">
        <v>1.4124818844720721E-3</v>
      </c>
      <c r="R351">
        <v>5.2899360656738281E-2</v>
      </c>
      <c r="S351">
        <v>0.10438624024391174</v>
      </c>
      <c r="T351">
        <v>0.17872510850429535</v>
      </c>
      <c r="U351">
        <v>0.21439497172832489</v>
      </c>
    </row>
    <row r="352" spans="1:21" x14ac:dyDescent="0.25">
      <c r="A352" t="s">
        <v>95</v>
      </c>
      <c r="B352" t="s">
        <v>91</v>
      </c>
      <c r="C352" t="s">
        <v>88</v>
      </c>
      <c r="D352" t="s">
        <v>82</v>
      </c>
      <c r="E352" t="s">
        <v>89</v>
      </c>
      <c r="F352" t="s">
        <v>89</v>
      </c>
      <c r="G352">
        <v>1468</v>
      </c>
      <c r="H352">
        <v>3</v>
      </c>
      <c r="I352">
        <v>1.6808098554611206</v>
      </c>
      <c r="J352">
        <v>1.6909658908843994</v>
      </c>
      <c r="K352">
        <v>72.712532043457031</v>
      </c>
      <c r="L352">
        <v>1.0156040079891682E-2</v>
      </c>
      <c r="M352">
        <v>7.5952157378196716E-2</v>
      </c>
      <c r="N352">
        <v>5.7687303051352501E-3</v>
      </c>
      <c r="O352">
        <v>-0.11477413773536682</v>
      </c>
      <c r="P352">
        <v>-8.7180569767951965E-2</v>
      </c>
      <c r="Q352">
        <v>-2.9673309996724129E-2</v>
      </c>
      <c r="R352">
        <v>1.0156040079891682E-2</v>
      </c>
      <c r="S352">
        <v>4.9985390156507492E-2</v>
      </c>
      <c r="T352">
        <v>0.10749264806509018</v>
      </c>
      <c r="U352">
        <v>0.13508622348308563</v>
      </c>
    </row>
    <row r="353" spans="1:21" x14ac:dyDescent="0.25">
      <c r="A353" t="s">
        <v>95</v>
      </c>
      <c r="B353" t="s">
        <v>91</v>
      </c>
      <c r="C353" t="s">
        <v>88</v>
      </c>
      <c r="D353" t="s">
        <v>81</v>
      </c>
      <c r="E353" t="s">
        <v>89</v>
      </c>
      <c r="F353" t="s">
        <v>89</v>
      </c>
      <c r="G353">
        <v>1468</v>
      </c>
      <c r="H353">
        <v>19</v>
      </c>
      <c r="I353">
        <v>2.1625580787658691</v>
      </c>
      <c r="J353">
        <v>1.9928168058395386</v>
      </c>
      <c r="K353">
        <v>86.143730163574219</v>
      </c>
      <c r="L353">
        <v>-0.16974128782749176</v>
      </c>
      <c r="M353">
        <v>0.11852322518825531</v>
      </c>
      <c r="N353">
        <v>1.4047754928469658E-2</v>
      </c>
      <c r="O353">
        <v>-0.36469465494155884</v>
      </c>
      <c r="P353">
        <v>-0.3216349184513092</v>
      </c>
      <c r="Q353">
        <v>-0.23189492523670197</v>
      </c>
      <c r="R353">
        <v>-0.16974128782749176</v>
      </c>
      <c r="S353">
        <v>-0.10758765041828156</v>
      </c>
      <c r="T353">
        <v>-1.7847662791609764E-2</v>
      </c>
      <c r="U353">
        <v>2.5212068110704422E-2</v>
      </c>
    </row>
    <row r="354" spans="1:21" x14ac:dyDescent="0.25">
      <c r="A354" t="s">
        <v>95</v>
      </c>
      <c r="B354" t="s">
        <v>91</v>
      </c>
      <c r="C354" t="s">
        <v>88</v>
      </c>
      <c r="D354" t="s">
        <v>84</v>
      </c>
      <c r="E354" t="s">
        <v>89</v>
      </c>
      <c r="F354" t="s">
        <v>89</v>
      </c>
      <c r="G354">
        <v>1468</v>
      </c>
      <c r="H354">
        <v>8</v>
      </c>
      <c r="I354">
        <v>1.5084521770477295</v>
      </c>
      <c r="J354">
        <v>1.4921116828918457</v>
      </c>
      <c r="K354">
        <v>78.653953552246094</v>
      </c>
      <c r="L354">
        <v>-1.6340436413884163E-2</v>
      </c>
      <c r="M354">
        <v>0.10500188171863556</v>
      </c>
      <c r="N354">
        <v>1.102539524435997E-2</v>
      </c>
      <c r="O354">
        <v>-0.18905316293239594</v>
      </c>
      <c r="P354">
        <v>-0.15090575814247131</v>
      </c>
      <c r="Q354">
        <v>-7.1403473615646362E-2</v>
      </c>
      <c r="R354">
        <v>-1.6340436413884163E-2</v>
      </c>
      <c r="S354">
        <v>3.8722604513168335E-2</v>
      </c>
      <c r="T354">
        <v>0.11822488903999329</v>
      </c>
      <c r="U354">
        <v>0.15637229382991791</v>
      </c>
    </row>
    <row r="355" spans="1:21" x14ac:dyDescent="0.25">
      <c r="A355" t="s">
        <v>95</v>
      </c>
      <c r="B355" t="s">
        <v>91</v>
      </c>
      <c r="C355" t="s">
        <v>88</v>
      </c>
      <c r="D355" t="s">
        <v>83</v>
      </c>
      <c r="E355" t="s">
        <v>89</v>
      </c>
      <c r="F355" t="s">
        <v>89</v>
      </c>
      <c r="G355">
        <v>1468</v>
      </c>
      <c r="H355">
        <v>22</v>
      </c>
      <c r="I355">
        <v>2.1700258255004883</v>
      </c>
      <c r="J355">
        <v>2.1393563747406006</v>
      </c>
      <c r="K355">
        <v>81.256134033203125</v>
      </c>
      <c r="L355">
        <v>-3.0669588595628738E-2</v>
      </c>
      <c r="M355">
        <v>0.10925738513469696</v>
      </c>
      <c r="N355">
        <v>1.1937175877392292E-2</v>
      </c>
      <c r="O355">
        <v>-0.21038199961185455</v>
      </c>
      <c r="P355">
        <v>-0.17068855464458466</v>
      </c>
      <c r="Q355">
        <v>-8.7964214384555817E-2</v>
      </c>
      <c r="R355">
        <v>-3.0669588595628738E-2</v>
      </c>
      <c r="S355">
        <v>2.6625040918588638E-2</v>
      </c>
      <c r="T355">
        <v>0.10934938490390778</v>
      </c>
      <c r="U355">
        <v>0.14904281497001648</v>
      </c>
    </row>
    <row r="356" spans="1:21" x14ac:dyDescent="0.25">
      <c r="A356" t="s">
        <v>95</v>
      </c>
      <c r="B356" t="s">
        <v>91</v>
      </c>
      <c r="C356" t="s">
        <v>88</v>
      </c>
      <c r="D356" t="s">
        <v>28</v>
      </c>
      <c r="E356" t="s">
        <v>89</v>
      </c>
      <c r="F356" t="s">
        <v>89</v>
      </c>
      <c r="G356">
        <v>1468</v>
      </c>
      <c r="H356">
        <v>3</v>
      </c>
      <c r="I356">
        <v>1.6781941652297974</v>
      </c>
      <c r="J356">
        <v>1.7127525806427002</v>
      </c>
      <c r="K356">
        <v>76.033210754394531</v>
      </c>
      <c r="L356">
        <v>3.4558363258838654E-2</v>
      </c>
      <c r="M356">
        <v>6.7574113607406616E-2</v>
      </c>
      <c r="N356">
        <v>4.5662606135010719E-3</v>
      </c>
      <c r="O356">
        <v>-7.6591163873672485E-2</v>
      </c>
      <c r="P356">
        <v>-5.2041348069906235E-2</v>
      </c>
      <c r="Q356">
        <v>-8.7753654224798083E-4</v>
      </c>
      <c r="R356">
        <v>3.4558363258838654E-2</v>
      </c>
      <c r="S356">
        <v>6.9994263350963593E-2</v>
      </c>
      <c r="T356">
        <v>0.12115807086229324</v>
      </c>
      <c r="U356">
        <v>0.14570789039134979</v>
      </c>
    </row>
    <row r="357" spans="1:21" x14ac:dyDescent="0.25">
      <c r="A357" t="s">
        <v>95</v>
      </c>
      <c r="B357" t="s">
        <v>91</v>
      </c>
      <c r="C357" t="s">
        <v>88</v>
      </c>
      <c r="D357" t="s">
        <v>83</v>
      </c>
      <c r="E357" t="s">
        <v>89</v>
      </c>
      <c r="F357" t="s">
        <v>89</v>
      </c>
      <c r="G357">
        <v>1468</v>
      </c>
      <c r="H357">
        <v>9</v>
      </c>
      <c r="I357">
        <v>1.6557396650314331</v>
      </c>
      <c r="J357">
        <v>1.6229870319366455</v>
      </c>
      <c r="K357">
        <v>88.744552612304687</v>
      </c>
      <c r="L357">
        <v>-3.2752666622400284E-2</v>
      </c>
      <c r="M357">
        <v>0.11241541802883148</v>
      </c>
      <c r="N357">
        <v>1.2637225911021233E-2</v>
      </c>
      <c r="O357">
        <v>-0.21765957772731781</v>
      </c>
      <c r="P357">
        <v>-0.17681881785392761</v>
      </c>
      <c r="Q357">
        <v>-9.1703370213508606E-2</v>
      </c>
      <c r="R357">
        <v>-3.2752666622400284E-2</v>
      </c>
      <c r="S357">
        <v>2.6198036968708038E-2</v>
      </c>
      <c r="T357">
        <v>0.11131349205970764</v>
      </c>
      <c r="U357">
        <v>0.15215423703193665</v>
      </c>
    </row>
    <row r="358" spans="1:21" x14ac:dyDescent="0.25">
      <c r="A358" t="s">
        <v>95</v>
      </c>
      <c r="B358" t="s">
        <v>91</v>
      </c>
      <c r="C358" t="s">
        <v>88</v>
      </c>
      <c r="D358" t="s">
        <v>83</v>
      </c>
      <c r="E358" t="s">
        <v>89</v>
      </c>
      <c r="F358" t="s">
        <v>89</v>
      </c>
      <c r="G358">
        <v>1468</v>
      </c>
      <c r="H358">
        <v>15</v>
      </c>
      <c r="I358">
        <v>2.3449201583862305</v>
      </c>
      <c r="J358">
        <v>2.1161513328552246</v>
      </c>
      <c r="K358">
        <v>91.630790710449219</v>
      </c>
      <c r="L358">
        <v>-0.2287689596414566</v>
      </c>
      <c r="M358">
        <v>0.14049457013607025</v>
      </c>
      <c r="N358">
        <v>1.9738724455237389E-2</v>
      </c>
      <c r="O358">
        <v>-0.45986196398735046</v>
      </c>
      <c r="P358">
        <v>-0.40882000327110291</v>
      </c>
      <c r="Q358">
        <v>-0.30244439840316772</v>
      </c>
      <c r="R358">
        <v>-0.2287689596414566</v>
      </c>
      <c r="S358">
        <v>-0.15509353578090668</v>
      </c>
      <c r="T358">
        <v>-4.87179234623909E-2</v>
      </c>
      <c r="U358">
        <v>2.3240435402840376E-3</v>
      </c>
    </row>
    <row r="359" spans="1:21" x14ac:dyDescent="0.25">
      <c r="A359" t="s">
        <v>95</v>
      </c>
      <c r="B359" t="s">
        <v>91</v>
      </c>
      <c r="C359" t="s">
        <v>88</v>
      </c>
      <c r="D359" t="s">
        <v>28</v>
      </c>
      <c r="E359" t="s">
        <v>89</v>
      </c>
      <c r="F359" t="s">
        <v>89</v>
      </c>
      <c r="G359">
        <v>1468</v>
      </c>
      <c r="H359">
        <v>11</v>
      </c>
      <c r="I359">
        <v>2.0539166927337646</v>
      </c>
      <c r="J359">
        <v>1.9810059070587158</v>
      </c>
      <c r="K359">
        <v>90.805343627929687</v>
      </c>
      <c r="L359">
        <v>-7.2910703718662262E-2</v>
      </c>
      <c r="M359">
        <v>0.1219664067029953</v>
      </c>
      <c r="N359">
        <v>1.4875804074108601E-2</v>
      </c>
      <c r="O359">
        <v>-0.273527592420578</v>
      </c>
      <c r="P359">
        <v>-0.22921694815158844</v>
      </c>
      <c r="Q359">
        <v>-0.13686995208263397</v>
      </c>
      <c r="R359">
        <v>-7.2910703718662262E-2</v>
      </c>
      <c r="S359">
        <v>-8.951457217335701E-3</v>
      </c>
      <c r="T359">
        <v>8.3395533263683319E-2</v>
      </c>
      <c r="U359">
        <v>0.12770618498325348</v>
      </c>
    </row>
    <row r="360" spans="1:21" x14ac:dyDescent="0.25">
      <c r="A360" t="s">
        <v>95</v>
      </c>
      <c r="B360" t="s">
        <v>91</v>
      </c>
      <c r="C360" t="s">
        <v>88</v>
      </c>
      <c r="D360" t="s">
        <v>82</v>
      </c>
      <c r="E360" t="s">
        <v>89</v>
      </c>
      <c r="F360" t="s">
        <v>89</v>
      </c>
      <c r="G360">
        <v>1468</v>
      </c>
      <c r="H360">
        <v>15</v>
      </c>
      <c r="I360">
        <v>2.2631497383117676</v>
      </c>
      <c r="J360">
        <v>2.0728132724761963</v>
      </c>
      <c r="K360">
        <v>90.497955322265625</v>
      </c>
      <c r="L360">
        <v>-0.19033642113208771</v>
      </c>
      <c r="M360">
        <v>0.13004857301712036</v>
      </c>
      <c r="N360">
        <v>1.6912631690502167E-2</v>
      </c>
      <c r="O360">
        <v>-0.40424728393554688</v>
      </c>
      <c r="P360">
        <v>-0.35700038075447083</v>
      </c>
      <c r="Q360">
        <v>-0.25853395462036133</v>
      </c>
      <c r="R360">
        <v>-0.19033642113208771</v>
      </c>
      <c r="S360">
        <v>-0.12213888019323349</v>
      </c>
      <c r="T360">
        <v>-2.3672468960285187E-2</v>
      </c>
      <c r="U360">
        <v>2.3574445396661758E-2</v>
      </c>
    </row>
    <row r="361" spans="1:21" x14ac:dyDescent="0.25">
      <c r="A361" t="s">
        <v>95</v>
      </c>
      <c r="B361" t="s">
        <v>91</v>
      </c>
      <c r="C361" t="s">
        <v>88</v>
      </c>
      <c r="D361" t="s">
        <v>81</v>
      </c>
      <c r="E361" t="s">
        <v>89</v>
      </c>
      <c r="F361" t="s">
        <v>89</v>
      </c>
      <c r="G361">
        <v>1468</v>
      </c>
      <c r="H361">
        <v>18</v>
      </c>
      <c r="I361">
        <v>2.0947296619415283</v>
      </c>
      <c r="J361">
        <v>1.9783004522323608</v>
      </c>
      <c r="K361">
        <v>86.920982360839844</v>
      </c>
      <c r="L361">
        <v>-0.11642925441265106</v>
      </c>
      <c r="M361">
        <v>0.11792550981044769</v>
      </c>
      <c r="N361">
        <v>1.3906425796449184E-2</v>
      </c>
      <c r="O361">
        <v>-0.31039944291114807</v>
      </c>
      <c r="P361">
        <v>-0.26755687594413757</v>
      </c>
      <c r="Q361">
        <v>-0.17826944589614868</v>
      </c>
      <c r="R361">
        <v>-0.11642925441265106</v>
      </c>
      <c r="S361">
        <v>-5.4589055478572845E-2</v>
      </c>
      <c r="T361">
        <v>3.4698367118835449E-2</v>
      </c>
      <c r="U361">
        <v>7.7540948987007141E-2</v>
      </c>
    </row>
    <row r="362" spans="1:21" x14ac:dyDescent="0.25">
      <c r="A362" t="s">
        <v>95</v>
      </c>
      <c r="B362" t="s">
        <v>91</v>
      </c>
      <c r="C362" t="s">
        <v>88</v>
      </c>
      <c r="D362" t="s">
        <v>28</v>
      </c>
      <c r="E362" t="s">
        <v>72</v>
      </c>
      <c r="F362" t="s">
        <v>63</v>
      </c>
      <c r="G362">
        <v>320</v>
      </c>
      <c r="H362">
        <v>3</v>
      </c>
      <c r="I362">
        <v>2.3771097660064697</v>
      </c>
      <c r="J362">
        <v>2.4327030181884766</v>
      </c>
      <c r="K362">
        <v>76.053123474121094</v>
      </c>
      <c r="L362">
        <v>5.5593416094779968E-2</v>
      </c>
      <c r="M362">
        <v>0.14859963953495026</v>
      </c>
      <c r="N362">
        <v>2.2081851959228516E-2</v>
      </c>
      <c r="O362">
        <v>-0.18883123993873596</v>
      </c>
      <c r="P362">
        <v>-0.13484469056129456</v>
      </c>
      <c r="Q362">
        <v>-2.2332310676574707E-2</v>
      </c>
      <c r="R362">
        <v>5.5593416094779968E-2</v>
      </c>
      <c r="S362">
        <v>0.13351914286613464</v>
      </c>
      <c r="T362">
        <v>0.24603152275085449</v>
      </c>
      <c r="U362">
        <v>0.3000180721282959</v>
      </c>
    </row>
    <row r="363" spans="1:21" x14ac:dyDescent="0.25">
      <c r="A363" t="s">
        <v>95</v>
      </c>
      <c r="B363" t="s">
        <v>91</v>
      </c>
      <c r="C363" t="s">
        <v>88</v>
      </c>
      <c r="D363" t="s">
        <v>28</v>
      </c>
      <c r="E363" t="s">
        <v>72</v>
      </c>
      <c r="F363" t="s">
        <v>63</v>
      </c>
      <c r="G363">
        <v>320</v>
      </c>
      <c r="H363">
        <v>10</v>
      </c>
      <c r="I363">
        <v>3.1978445053100586</v>
      </c>
      <c r="J363">
        <v>3.2213594913482666</v>
      </c>
      <c r="K363">
        <v>87.340621948242188</v>
      </c>
      <c r="L363">
        <v>2.3514870554208755E-2</v>
      </c>
      <c r="M363">
        <v>0.25427302718162537</v>
      </c>
      <c r="N363">
        <v>6.4654774963855743E-2</v>
      </c>
      <c r="O363">
        <v>-0.39472705125808716</v>
      </c>
      <c r="P363">
        <v>-0.30234912037849426</v>
      </c>
      <c r="Q363">
        <v>-0.10982603579759598</v>
      </c>
      <c r="R363">
        <v>2.3514870554208755E-2</v>
      </c>
      <c r="S363">
        <v>0.15685577690601349</v>
      </c>
      <c r="T363">
        <v>0.34937885403633118</v>
      </c>
      <c r="U363">
        <v>0.44175678491592407</v>
      </c>
    </row>
    <row r="364" spans="1:21" x14ac:dyDescent="0.25">
      <c r="A364" t="s">
        <v>95</v>
      </c>
      <c r="B364" t="s">
        <v>91</v>
      </c>
      <c r="C364" t="s">
        <v>88</v>
      </c>
      <c r="D364" t="s">
        <v>28</v>
      </c>
      <c r="E364" t="s">
        <v>72</v>
      </c>
      <c r="F364" t="s">
        <v>63</v>
      </c>
      <c r="G364">
        <v>320</v>
      </c>
      <c r="H364">
        <v>19</v>
      </c>
      <c r="I364">
        <v>3.8213329315185547</v>
      </c>
      <c r="J364">
        <v>3.6942968368530273</v>
      </c>
      <c r="K364">
        <v>86.224998474121094</v>
      </c>
      <c r="L364">
        <v>-0.12703616917133331</v>
      </c>
      <c r="M364">
        <v>0.27316892147064209</v>
      </c>
      <c r="N364">
        <v>7.4621260166168213E-2</v>
      </c>
      <c r="O364">
        <v>-0.57635903358459473</v>
      </c>
      <c r="P364">
        <v>-0.47711622714996338</v>
      </c>
      <c r="Q364">
        <v>-0.27028608322143555</v>
      </c>
      <c r="R364">
        <v>-0.12703616917133331</v>
      </c>
      <c r="S364">
        <v>1.6213754191994667E-2</v>
      </c>
      <c r="T364">
        <v>0.22304388880729675</v>
      </c>
      <c r="U364">
        <v>0.32228672504425049</v>
      </c>
    </row>
    <row r="365" spans="1:21" x14ac:dyDescent="0.25">
      <c r="A365" t="s">
        <v>95</v>
      </c>
      <c r="B365" t="s">
        <v>91</v>
      </c>
      <c r="C365" t="s">
        <v>88</v>
      </c>
      <c r="D365" t="s">
        <v>84</v>
      </c>
      <c r="E365" t="s">
        <v>72</v>
      </c>
      <c r="F365" t="s">
        <v>63</v>
      </c>
      <c r="G365">
        <v>320</v>
      </c>
      <c r="H365">
        <v>3</v>
      </c>
      <c r="I365">
        <v>2.4505546092987061</v>
      </c>
      <c r="J365">
        <v>2.5125000476837158</v>
      </c>
      <c r="K365">
        <v>76.853126525878906</v>
      </c>
      <c r="L365">
        <v>6.1945471912622452E-2</v>
      </c>
      <c r="M365">
        <v>0.17967702448368073</v>
      </c>
      <c r="N365">
        <v>3.2283831387758255E-2</v>
      </c>
      <c r="O365">
        <v>-0.23359693586826324</v>
      </c>
      <c r="P365">
        <v>-0.16831989586353302</v>
      </c>
      <c r="Q365">
        <v>-3.2277252525091171E-2</v>
      </c>
      <c r="R365">
        <v>6.1945471912622452E-2</v>
      </c>
      <c r="S365">
        <v>0.15616819262504578</v>
      </c>
      <c r="T365">
        <v>0.29221084713935852</v>
      </c>
      <c r="U365">
        <v>0.35748788714408875</v>
      </c>
    </row>
    <row r="366" spans="1:21" x14ac:dyDescent="0.25">
      <c r="A366" t="s">
        <v>95</v>
      </c>
      <c r="B366" t="s">
        <v>91</v>
      </c>
      <c r="C366" t="s">
        <v>88</v>
      </c>
      <c r="D366" t="s">
        <v>28</v>
      </c>
      <c r="E366" t="s">
        <v>72</v>
      </c>
      <c r="F366" t="s">
        <v>63</v>
      </c>
      <c r="G366">
        <v>320</v>
      </c>
      <c r="H366">
        <v>21</v>
      </c>
      <c r="I366">
        <v>3.7455813884735107</v>
      </c>
      <c r="J366">
        <v>3.8805508613586426</v>
      </c>
      <c r="K366">
        <v>82.271873474121094</v>
      </c>
      <c r="L366">
        <v>0.13496933877468109</v>
      </c>
      <c r="M366">
        <v>0.23634053766727448</v>
      </c>
      <c r="N366">
        <v>5.5856849998235703E-2</v>
      </c>
      <c r="O366">
        <v>-0.25377625226974487</v>
      </c>
      <c r="P366">
        <v>-0.16791324317455292</v>
      </c>
      <c r="Q366">
        <v>1.1032239533960819E-2</v>
      </c>
      <c r="R366">
        <v>0.13496933877468109</v>
      </c>
      <c r="S366">
        <v>0.25890642404556274</v>
      </c>
      <c r="T366">
        <v>0.43785193562507629</v>
      </c>
      <c r="U366">
        <v>0.52371490001678467</v>
      </c>
    </row>
    <row r="367" spans="1:21" x14ac:dyDescent="0.25">
      <c r="A367" t="s">
        <v>95</v>
      </c>
      <c r="B367" t="s">
        <v>91</v>
      </c>
      <c r="C367" t="s">
        <v>88</v>
      </c>
      <c r="D367" t="s">
        <v>82</v>
      </c>
      <c r="E367" t="s">
        <v>72</v>
      </c>
      <c r="F367" t="s">
        <v>63</v>
      </c>
      <c r="G367">
        <v>320</v>
      </c>
      <c r="H367">
        <v>14</v>
      </c>
      <c r="I367">
        <v>4.1323747634887695</v>
      </c>
      <c r="J367">
        <v>4.019843578338623</v>
      </c>
      <c r="K367">
        <v>90.856246948242188</v>
      </c>
      <c r="L367">
        <v>-0.11253084242343903</v>
      </c>
      <c r="M367">
        <v>0.30909088253974915</v>
      </c>
      <c r="N367">
        <v>9.5537170767784119E-2</v>
      </c>
      <c r="O367">
        <v>-0.62094008922576904</v>
      </c>
      <c r="P367">
        <v>-0.50864672660827637</v>
      </c>
      <c r="Q367">
        <v>-0.27461826801300049</v>
      </c>
      <c r="R367">
        <v>-0.11253084242343903</v>
      </c>
      <c r="S367">
        <v>4.955657571554184E-2</v>
      </c>
      <c r="T367">
        <v>0.2835850715637207</v>
      </c>
      <c r="U367">
        <v>0.39587840437889099</v>
      </c>
    </row>
    <row r="368" spans="1:21" x14ac:dyDescent="0.25">
      <c r="A368" t="s">
        <v>95</v>
      </c>
      <c r="B368" t="s">
        <v>91</v>
      </c>
      <c r="C368" t="s">
        <v>88</v>
      </c>
      <c r="D368" t="s">
        <v>83</v>
      </c>
      <c r="E368" t="s">
        <v>72</v>
      </c>
      <c r="F368" t="s">
        <v>63</v>
      </c>
      <c r="G368">
        <v>320</v>
      </c>
      <c r="H368">
        <v>16</v>
      </c>
      <c r="I368">
        <v>4.0523557662963867</v>
      </c>
      <c r="J368">
        <v>3.9613749980926514</v>
      </c>
      <c r="K368">
        <v>90.784378051757812</v>
      </c>
      <c r="L368">
        <v>-9.0980686247348785E-2</v>
      </c>
      <c r="M368">
        <v>0.28940892219543457</v>
      </c>
      <c r="N368">
        <v>8.375752717256546E-2</v>
      </c>
      <c r="O368">
        <v>-0.56701600551605225</v>
      </c>
      <c r="P368">
        <v>-0.46187314391136169</v>
      </c>
      <c r="Q368">
        <v>-0.24274687469005585</v>
      </c>
      <c r="R368">
        <v>-9.0980686247348785E-2</v>
      </c>
      <c r="S368">
        <v>6.0785502195358276E-2</v>
      </c>
      <c r="T368">
        <v>0.27991175651550293</v>
      </c>
      <c r="U368">
        <v>0.38505461812019348</v>
      </c>
    </row>
    <row r="369" spans="1:21" x14ac:dyDescent="0.25">
      <c r="A369" t="s">
        <v>95</v>
      </c>
      <c r="B369" t="s">
        <v>91</v>
      </c>
      <c r="C369" t="s">
        <v>88</v>
      </c>
      <c r="D369" t="s">
        <v>84</v>
      </c>
      <c r="E369" t="s">
        <v>72</v>
      </c>
      <c r="F369" t="s">
        <v>63</v>
      </c>
      <c r="G369">
        <v>320</v>
      </c>
      <c r="H369">
        <v>9</v>
      </c>
      <c r="I369">
        <v>2.7241849899291992</v>
      </c>
      <c r="J369">
        <v>2.7055156230926514</v>
      </c>
      <c r="K369">
        <v>80.309371948242188</v>
      </c>
      <c r="L369">
        <v>-1.8669420853257179E-2</v>
      </c>
      <c r="M369">
        <v>0.24253277480602264</v>
      </c>
      <c r="N369">
        <v>5.88221475481987E-2</v>
      </c>
      <c r="O369">
        <v>-0.41760033369064331</v>
      </c>
      <c r="P369">
        <v>-0.32948768138885498</v>
      </c>
      <c r="Q369">
        <v>-0.14585372805595398</v>
      </c>
      <c r="R369">
        <v>-1.8669420853257179E-2</v>
      </c>
      <c r="S369">
        <v>0.10851489007472992</v>
      </c>
      <c r="T369">
        <v>0.29214882850646973</v>
      </c>
      <c r="U369">
        <v>0.38026148080825806</v>
      </c>
    </row>
    <row r="370" spans="1:21" x14ac:dyDescent="0.25">
      <c r="A370" t="s">
        <v>95</v>
      </c>
      <c r="B370" t="s">
        <v>91</v>
      </c>
      <c r="C370" t="s">
        <v>88</v>
      </c>
      <c r="D370" t="s">
        <v>84</v>
      </c>
      <c r="E370" t="s">
        <v>72</v>
      </c>
      <c r="F370" t="s">
        <v>63</v>
      </c>
      <c r="G370">
        <v>320</v>
      </c>
      <c r="H370">
        <v>4</v>
      </c>
      <c r="I370">
        <v>2.4068069458007813</v>
      </c>
      <c r="J370">
        <v>2.4508593082427979</v>
      </c>
      <c r="K370">
        <v>76.203125</v>
      </c>
      <c r="L370">
        <v>4.4052351266145706E-2</v>
      </c>
      <c r="M370">
        <v>0.17223596572875977</v>
      </c>
      <c r="N370">
        <v>2.9665227979421616E-2</v>
      </c>
      <c r="O370">
        <v>-0.23925060033798218</v>
      </c>
      <c r="P370">
        <v>-0.1766769140958786</v>
      </c>
      <c r="Q370">
        <v>-4.6268276870250702E-2</v>
      </c>
      <c r="R370">
        <v>4.4052351266145706E-2</v>
      </c>
      <c r="S370">
        <v>0.13437297940254211</v>
      </c>
      <c r="T370">
        <v>0.26478162407875061</v>
      </c>
      <c r="U370">
        <v>0.32735529541969299</v>
      </c>
    </row>
    <row r="371" spans="1:21" x14ac:dyDescent="0.25">
      <c r="A371" t="s">
        <v>95</v>
      </c>
      <c r="B371" t="s">
        <v>91</v>
      </c>
      <c r="C371" t="s">
        <v>88</v>
      </c>
      <c r="D371" t="s">
        <v>84</v>
      </c>
      <c r="E371" t="s">
        <v>72</v>
      </c>
      <c r="F371" t="s">
        <v>63</v>
      </c>
      <c r="G371">
        <v>320</v>
      </c>
      <c r="H371">
        <v>24</v>
      </c>
      <c r="I371">
        <v>2.7595245838165283</v>
      </c>
      <c r="J371">
        <v>2.9238123893737793</v>
      </c>
      <c r="K371">
        <v>79.974998474121094</v>
      </c>
      <c r="L371">
        <v>0.16428782045841217</v>
      </c>
      <c r="M371">
        <v>0.19468866288661957</v>
      </c>
      <c r="N371">
        <v>3.7903673946857452E-2</v>
      </c>
      <c r="O371">
        <v>-0.15594653785228729</v>
      </c>
      <c r="P371">
        <v>-8.5215739905834198E-2</v>
      </c>
      <c r="Q371">
        <v>6.2192987650632858E-2</v>
      </c>
      <c r="R371">
        <v>0.16428782045841217</v>
      </c>
      <c r="S371">
        <v>0.26638266444206238</v>
      </c>
      <c r="T371">
        <v>0.41379138827323914</v>
      </c>
      <c r="U371">
        <v>0.48452216386795044</v>
      </c>
    </row>
    <row r="372" spans="1:21" x14ac:dyDescent="0.25">
      <c r="A372" t="s">
        <v>95</v>
      </c>
      <c r="B372" t="s">
        <v>91</v>
      </c>
      <c r="C372" t="s">
        <v>88</v>
      </c>
      <c r="D372" t="s">
        <v>84</v>
      </c>
      <c r="E372" t="s">
        <v>72</v>
      </c>
      <c r="F372" t="s">
        <v>63</v>
      </c>
      <c r="G372">
        <v>320</v>
      </c>
      <c r="H372">
        <v>17</v>
      </c>
      <c r="I372">
        <v>3.8216605186462402</v>
      </c>
      <c r="J372">
        <v>3.7009375095367432</v>
      </c>
      <c r="K372">
        <v>84.818748474121094</v>
      </c>
      <c r="L372">
        <v>-0.12072303146123886</v>
      </c>
      <c r="M372">
        <v>0.32454082369804382</v>
      </c>
      <c r="N372">
        <v>0.10532674938440323</v>
      </c>
      <c r="O372">
        <v>-0.65454518795013428</v>
      </c>
      <c r="P372">
        <v>-0.53663885593414307</v>
      </c>
      <c r="Q372">
        <v>-0.29091241955757141</v>
      </c>
      <c r="R372">
        <v>-0.12072303146123886</v>
      </c>
      <c r="S372">
        <v>4.9466341733932495E-2</v>
      </c>
      <c r="T372">
        <v>0.29519277811050415</v>
      </c>
      <c r="U372">
        <v>0.41309911012649536</v>
      </c>
    </row>
    <row r="373" spans="1:21" x14ac:dyDescent="0.25">
      <c r="A373" t="s">
        <v>95</v>
      </c>
      <c r="B373" t="s">
        <v>91</v>
      </c>
      <c r="C373" t="s">
        <v>88</v>
      </c>
      <c r="D373" t="s">
        <v>84</v>
      </c>
      <c r="E373" t="s">
        <v>72</v>
      </c>
      <c r="F373" t="s">
        <v>63</v>
      </c>
      <c r="G373">
        <v>320</v>
      </c>
      <c r="H373">
        <v>14</v>
      </c>
      <c r="I373">
        <v>4.148317813873291</v>
      </c>
      <c r="J373">
        <v>3.8457188606262207</v>
      </c>
      <c r="K373">
        <v>89.0625</v>
      </c>
      <c r="L373">
        <v>-0.30259892344474792</v>
      </c>
      <c r="M373">
        <v>0.28844138979911804</v>
      </c>
      <c r="N373">
        <v>8.3198435604572296E-2</v>
      </c>
      <c r="O373">
        <v>-0.77704280614852905</v>
      </c>
      <c r="P373">
        <v>-0.67225146293640137</v>
      </c>
      <c r="Q373">
        <v>-0.45385774970054626</v>
      </c>
      <c r="R373">
        <v>-0.30259892344474792</v>
      </c>
      <c r="S373">
        <v>-0.15134011209011078</v>
      </c>
      <c r="T373">
        <v>6.7053593695163727E-2</v>
      </c>
      <c r="U373">
        <v>0.17184494435787201</v>
      </c>
    </row>
    <row r="374" spans="1:21" x14ac:dyDescent="0.25">
      <c r="A374" t="s">
        <v>95</v>
      </c>
      <c r="B374" t="s">
        <v>91</v>
      </c>
      <c r="C374" t="s">
        <v>88</v>
      </c>
      <c r="D374" t="s">
        <v>84</v>
      </c>
      <c r="E374" t="s">
        <v>72</v>
      </c>
      <c r="F374" t="s">
        <v>63</v>
      </c>
      <c r="G374">
        <v>320</v>
      </c>
      <c r="H374">
        <v>15</v>
      </c>
      <c r="I374">
        <v>4.1085543632507324</v>
      </c>
      <c r="J374">
        <v>3.9352500438690186</v>
      </c>
      <c r="K374">
        <v>88.081253051757813</v>
      </c>
      <c r="L374">
        <v>-0.17330452799797058</v>
      </c>
      <c r="M374">
        <v>0.3054581880569458</v>
      </c>
      <c r="N374">
        <v>9.3304701149463654E-2</v>
      </c>
      <c r="O374">
        <v>-0.67573851346969604</v>
      </c>
      <c r="P374">
        <v>-0.56476497650146484</v>
      </c>
      <c r="Q374">
        <v>-0.33348694443702698</v>
      </c>
      <c r="R374">
        <v>-0.17330452799797058</v>
      </c>
      <c r="S374">
        <v>-1.3122097589075565E-2</v>
      </c>
      <c r="T374">
        <v>0.21815589070320129</v>
      </c>
      <c r="U374">
        <v>0.32912948727607727</v>
      </c>
    </row>
    <row r="375" spans="1:21" x14ac:dyDescent="0.25">
      <c r="A375" t="s">
        <v>95</v>
      </c>
      <c r="B375" t="s">
        <v>91</v>
      </c>
      <c r="C375" t="s">
        <v>88</v>
      </c>
      <c r="D375" t="s">
        <v>82</v>
      </c>
      <c r="E375" t="s">
        <v>72</v>
      </c>
      <c r="F375" t="s">
        <v>63</v>
      </c>
      <c r="G375">
        <v>320</v>
      </c>
      <c r="H375">
        <v>2</v>
      </c>
      <c r="I375">
        <v>2.2731025218963623</v>
      </c>
      <c r="J375">
        <v>2.4885780811309814</v>
      </c>
      <c r="K375">
        <v>73.318748474121094</v>
      </c>
      <c r="L375">
        <v>0.21547557413578033</v>
      </c>
      <c r="M375">
        <v>0.1644558310508728</v>
      </c>
      <c r="N375">
        <v>2.7045721188187599E-2</v>
      </c>
      <c r="O375">
        <v>-5.5030196905136108E-2</v>
      </c>
      <c r="P375">
        <v>4.7169462777674198E-3</v>
      </c>
      <c r="Q375">
        <v>0.12923485040664673</v>
      </c>
      <c r="R375">
        <v>0.21547557413578033</v>
      </c>
      <c r="S375">
        <v>0.30171629786491394</v>
      </c>
      <c r="T375">
        <v>0.42623421549797058</v>
      </c>
      <c r="U375">
        <v>0.48598134517669678</v>
      </c>
    </row>
    <row r="376" spans="1:21" x14ac:dyDescent="0.25">
      <c r="A376" t="s">
        <v>95</v>
      </c>
      <c r="B376" t="s">
        <v>91</v>
      </c>
      <c r="C376" t="s">
        <v>88</v>
      </c>
      <c r="D376" t="s">
        <v>83</v>
      </c>
      <c r="E376" t="s">
        <v>72</v>
      </c>
      <c r="F376" t="s">
        <v>63</v>
      </c>
      <c r="G376">
        <v>320</v>
      </c>
      <c r="H376">
        <v>4</v>
      </c>
      <c r="I376">
        <v>2.2566206455230713</v>
      </c>
      <c r="J376">
        <v>2.4112813472747803</v>
      </c>
      <c r="K376">
        <v>77.6875</v>
      </c>
      <c r="L376">
        <v>0.15466071665287018</v>
      </c>
      <c r="M376">
        <v>0.1557832807302475</v>
      </c>
      <c r="N376">
        <v>2.4268429726362228E-2</v>
      </c>
      <c r="O376">
        <v>-0.10157997906208038</v>
      </c>
      <c r="P376">
        <v>-4.4983591884374619E-2</v>
      </c>
      <c r="Q376">
        <v>7.2967886924743652E-2</v>
      </c>
      <c r="R376">
        <v>0.15466071665287018</v>
      </c>
      <c r="S376">
        <v>0.2363535463809967</v>
      </c>
      <c r="T376">
        <v>0.35430502891540527</v>
      </c>
      <c r="U376">
        <v>0.41090139746665955</v>
      </c>
    </row>
    <row r="377" spans="1:21" x14ac:dyDescent="0.25">
      <c r="A377" t="s">
        <v>95</v>
      </c>
      <c r="B377" t="s">
        <v>91</v>
      </c>
      <c r="C377" t="s">
        <v>88</v>
      </c>
      <c r="D377" t="s">
        <v>81</v>
      </c>
      <c r="E377" t="s">
        <v>72</v>
      </c>
      <c r="F377" t="s">
        <v>63</v>
      </c>
      <c r="G377">
        <v>320</v>
      </c>
      <c r="H377">
        <v>19</v>
      </c>
      <c r="I377">
        <v>3.898174524307251</v>
      </c>
      <c r="J377">
        <v>3.7920000553131104</v>
      </c>
      <c r="K377">
        <v>86.165626525878906</v>
      </c>
      <c r="L377">
        <v>-0.10617461800575256</v>
      </c>
      <c r="M377">
        <v>0.33081188797950745</v>
      </c>
      <c r="N377">
        <v>0.10943650454282761</v>
      </c>
      <c r="O377">
        <v>-0.65031176805496216</v>
      </c>
      <c r="P377">
        <v>-0.53012710809707642</v>
      </c>
      <c r="Q377">
        <v>-0.27965253591537476</v>
      </c>
      <c r="R377">
        <v>-0.10617461800575256</v>
      </c>
      <c r="S377">
        <v>6.7303307354450226E-2</v>
      </c>
      <c r="T377">
        <v>0.31777787208557129</v>
      </c>
      <c r="U377">
        <v>0.43796250224113464</v>
      </c>
    </row>
    <row r="378" spans="1:21" x14ac:dyDescent="0.25">
      <c r="A378" t="s">
        <v>95</v>
      </c>
      <c r="B378" t="s">
        <v>91</v>
      </c>
      <c r="C378" t="s">
        <v>88</v>
      </c>
      <c r="D378" t="s">
        <v>82</v>
      </c>
      <c r="E378" t="s">
        <v>72</v>
      </c>
      <c r="F378" t="s">
        <v>63</v>
      </c>
      <c r="G378">
        <v>320</v>
      </c>
      <c r="H378">
        <v>7</v>
      </c>
      <c r="I378">
        <v>2.2437255382537842</v>
      </c>
      <c r="J378">
        <v>2.2968592643737793</v>
      </c>
      <c r="K378">
        <v>72.321876525878906</v>
      </c>
      <c r="L378">
        <v>5.313381552696228E-2</v>
      </c>
      <c r="M378">
        <v>0.21255132555961609</v>
      </c>
      <c r="N378">
        <v>4.5178066939115524E-2</v>
      </c>
      <c r="O378">
        <v>-0.29648199677467346</v>
      </c>
      <c r="P378">
        <v>-0.21926166117191315</v>
      </c>
      <c r="Q378">
        <v>-5.8328207582235336E-2</v>
      </c>
      <c r="R378">
        <v>5.313381552696228E-2</v>
      </c>
      <c r="S378">
        <v>0.1645958423614502</v>
      </c>
      <c r="T378">
        <v>0.3255293071269989</v>
      </c>
      <c r="U378">
        <v>0.40274962782859802</v>
      </c>
    </row>
    <row r="379" spans="1:21" x14ac:dyDescent="0.25">
      <c r="A379" t="s">
        <v>95</v>
      </c>
      <c r="B379" t="s">
        <v>91</v>
      </c>
      <c r="C379" t="s">
        <v>88</v>
      </c>
      <c r="D379" t="s">
        <v>82</v>
      </c>
      <c r="E379" t="s">
        <v>72</v>
      </c>
      <c r="F379" t="s">
        <v>63</v>
      </c>
      <c r="G379">
        <v>320</v>
      </c>
      <c r="H379">
        <v>21</v>
      </c>
      <c r="I379">
        <v>3.6566882133483887</v>
      </c>
      <c r="J379">
        <v>3.9450936317443848</v>
      </c>
      <c r="K379">
        <v>78.106246948242188</v>
      </c>
      <c r="L379">
        <v>0.28840559720993042</v>
      </c>
      <c r="M379">
        <v>0.31079059839248657</v>
      </c>
      <c r="N379">
        <v>9.6590794622898102E-2</v>
      </c>
      <c r="O379">
        <v>-0.22279945015907288</v>
      </c>
      <c r="P379">
        <v>-0.10988858342170715</v>
      </c>
      <c r="Q379">
        <v>0.12542684376239777</v>
      </c>
      <c r="R379">
        <v>0.28840559720993042</v>
      </c>
      <c r="S379">
        <v>0.45138433575630188</v>
      </c>
      <c r="T379">
        <v>0.68669974803924561</v>
      </c>
      <c r="U379">
        <v>0.79961061477661133</v>
      </c>
    </row>
    <row r="380" spans="1:21" x14ac:dyDescent="0.25">
      <c r="A380" t="s">
        <v>95</v>
      </c>
      <c r="B380" t="s">
        <v>91</v>
      </c>
      <c r="C380" t="s">
        <v>88</v>
      </c>
      <c r="D380" t="s">
        <v>82</v>
      </c>
      <c r="E380" t="s">
        <v>72</v>
      </c>
      <c r="F380" t="s">
        <v>63</v>
      </c>
      <c r="G380">
        <v>320</v>
      </c>
      <c r="H380">
        <v>15</v>
      </c>
      <c r="I380">
        <v>4.122983455657959</v>
      </c>
      <c r="J380">
        <v>3.9328436851501465</v>
      </c>
      <c r="K380">
        <v>91.153121948242188</v>
      </c>
      <c r="L380">
        <v>-0.19013993442058563</v>
      </c>
      <c r="M380">
        <v>0.32561483979225159</v>
      </c>
      <c r="N380">
        <v>0.10602502524852753</v>
      </c>
      <c r="O380">
        <v>-0.72572869062423706</v>
      </c>
      <c r="P380">
        <v>-0.60743212699890137</v>
      </c>
      <c r="Q380">
        <v>-0.36089253425598145</v>
      </c>
      <c r="R380">
        <v>-0.19013993442058563</v>
      </c>
      <c r="S380">
        <v>-1.9387345761060715E-2</v>
      </c>
      <c r="T380">
        <v>0.2271522730588913</v>
      </c>
      <c r="U380">
        <v>0.3454488217830658</v>
      </c>
    </row>
    <row r="381" spans="1:21" x14ac:dyDescent="0.25">
      <c r="A381" t="s">
        <v>95</v>
      </c>
      <c r="B381" t="s">
        <v>91</v>
      </c>
      <c r="C381" t="s">
        <v>88</v>
      </c>
      <c r="D381" t="s">
        <v>81</v>
      </c>
      <c r="E381" t="s">
        <v>72</v>
      </c>
      <c r="F381" t="s">
        <v>63</v>
      </c>
      <c r="G381">
        <v>320</v>
      </c>
      <c r="H381">
        <v>4</v>
      </c>
      <c r="I381">
        <v>2.3415384292602539</v>
      </c>
      <c r="J381">
        <v>2.3742032051086426</v>
      </c>
      <c r="K381">
        <v>77.037498474121094</v>
      </c>
      <c r="L381">
        <v>3.266468271613121E-2</v>
      </c>
      <c r="M381">
        <v>0.16469623148441315</v>
      </c>
      <c r="N381">
        <v>2.7124848216772079E-2</v>
      </c>
      <c r="O381">
        <v>-0.23823651671409607</v>
      </c>
      <c r="P381">
        <v>-0.17840203642845154</v>
      </c>
      <c r="Q381">
        <v>-5.3702104836702347E-2</v>
      </c>
      <c r="R381">
        <v>3.266468271613121E-2</v>
      </c>
      <c r="S381">
        <v>0.11903147399425507</v>
      </c>
      <c r="T381">
        <v>0.24373139441013336</v>
      </c>
      <c r="U381">
        <v>0.30356588959693909</v>
      </c>
    </row>
    <row r="382" spans="1:21" x14ac:dyDescent="0.25">
      <c r="A382" t="s">
        <v>95</v>
      </c>
      <c r="B382" t="s">
        <v>91</v>
      </c>
      <c r="C382" t="s">
        <v>88</v>
      </c>
      <c r="D382" t="s">
        <v>83</v>
      </c>
      <c r="E382" t="s">
        <v>72</v>
      </c>
      <c r="F382" t="s">
        <v>63</v>
      </c>
      <c r="G382">
        <v>320</v>
      </c>
      <c r="H382">
        <v>7</v>
      </c>
      <c r="I382">
        <v>2.4226195812225342</v>
      </c>
      <c r="J382">
        <v>2.5012342929840088</v>
      </c>
      <c r="K382">
        <v>77.321876525878906</v>
      </c>
      <c r="L382">
        <v>7.861483097076416E-2</v>
      </c>
      <c r="M382">
        <v>0.21357420086860657</v>
      </c>
      <c r="N382">
        <v>4.5613940805196762E-2</v>
      </c>
      <c r="O382">
        <v>-0.27268347144126892</v>
      </c>
      <c r="P382">
        <v>-0.19509151577949524</v>
      </c>
      <c r="Q382">
        <v>-3.3383589237928391E-2</v>
      </c>
      <c r="R382">
        <v>7.861483097076416E-2</v>
      </c>
      <c r="S382">
        <v>0.19061325490474701</v>
      </c>
      <c r="T382">
        <v>0.35232117772102356</v>
      </c>
      <c r="U382">
        <v>0.42991313338279724</v>
      </c>
    </row>
    <row r="383" spans="1:21" x14ac:dyDescent="0.25">
      <c r="A383" t="s">
        <v>95</v>
      </c>
      <c r="B383" t="s">
        <v>91</v>
      </c>
      <c r="C383" t="s">
        <v>88</v>
      </c>
      <c r="D383" t="s">
        <v>81</v>
      </c>
      <c r="E383" t="s">
        <v>72</v>
      </c>
      <c r="F383" t="s">
        <v>63</v>
      </c>
      <c r="G383">
        <v>320</v>
      </c>
      <c r="H383">
        <v>15</v>
      </c>
      <c r="I383">
        <v>4.1682014465332031</v>
      </c>
      <c r="J383">
        <v>4.0040469169616699</v>
      </c>
      <c r="K383">
        <v>93.321876525878906</v>
      </c>
      <c r="L383">
        <v>-0.16415438055992126</v>
      </c>
      <c r="M383">
        <v>0.26671105623245239</v>
      </c>
      <c r="N383">
        <v>7.1134790778160095E-2</v>
      </c>
      <c r="O383">
        <v>-0.60285502672195435</v>
      </c>
      <c r="P383">
        <v>-0.50595837831497192</v>
      </c>
      <c r="Q383">
        <v>-0.30401778221130371</v>
      </c>
      <c r="R383">
        <v>-0.16415438055992126</v>
      </c>
      <c r="S383">
        <v>-2.4290965870022774E-2</v>
      </c>
      <c r="T383">
        <v>0.17764958739280701</v>
      </c>
      <c r="U383">
        <v>0.27454626560211182</v>
      </c>
    </row>
    <row r="384" spans="1:21" x14ac:dyDescent="0.25">
      <c r="A384" t="s">
        <v>95</v>
      </c>
      <c r="B384" t="s">
        <v>91</v>
      </c>
      <c r="C384" t="s">
        <v>88</v>
      </c>
      <c r="D384" t="s">
        <v>83</v>
      </c>
      <c r="E384" t="s">
        <v>72</v>
      </c>
      <c r="F384" t="s">
        <v>63</v>
      </c>
      <c r="G384">
        <v>320</v>
      </c>
      <c r="H384">
        <v>20</v>
      </c>
      <c r="I384">
        <v>4.3203654289245605</v>
      </c>
      <c r="J384">
        <v>3.973562479019165</v>
      </c>
      <c r="K384">
        <v>90.503128051757812</v>
      </c>
      <c r="L384">
        <v>-0.3468029797077179</v>
      </c>
      <c r="M384">
        <v>0.30730891227722168</v>
      </c>
      <c r="N384">
        <v>9.4438768923282623E-2</v>
      </c>
      <c r="O384">
        <v>-0.85228115320205688</v>
      </c>
      <c r="P384">
        <v>-0.7406352162361145</v>
      </c>
      <c r="Q384">
        <v>-0.50795590877532959</v>
      </c>
      <c r="R384">
        <v>-0.3468029797077179</v>
      </c>
      <c r="S384">
        <v>-0.18565003573894501</v>
      </c>
      <c r="T384">
        <v>4.7029238194227219E-2</v>
      </c>
      <c r="U384">
        <v>0.15867519378662109</v>
      </c>
    </row>
    <row r="385" spans="1:21" x14ac:dyDescent="0.25">
      <c r="A385" t="s">
        <v>95</v>
      </c>
      <c r="B385" t="s">
        <v>91</v>
      </c>
      <c r="C385" t="s">
        <v>88</v>
      </c>
      <c r="D385" t="s">
        <v>82</v>
      </c>
      <c r="E385" t="s">
        <v>72</v>
      </c>
      <c r="F385" t="s">
        <v>63</v>
      </c>
      <c r="G385">
        <v>320</v>
      </c>
      <c r="H385">
        <v>19</v>
      </c>
      <c r="I385">
        <v>3.6051914691925049</v>
      </c>
      <c r="J385">
        <v>3.6330938339233398</v>
      </c>
      <c r="K385">
        <v>86.212501525878906</v>
      </c>
      <c r="L385">
        <v>2.790236659348011E-2</v>
      </c>
      <c r="M385">
        <v>0.31044653058052063</v>
      </c>
      <c r="N385">
        <v>9.6377044916152954E-2</v>
      </c>
      <c r="O385">
        <v>-0.482736736536026</v>
      </c>
      <c r="P385">
        <v>-0.36995086073875427</v>
      </c>
      <c r="Q385">
        <v>-0.13489595055580139</v>
      </c>
      <c r="R385">
        <v>2.790236659348011E-2</v>
      </c>
      <c r="S385">
        <v>0.19070068001747131</v>
      </c>
      <c r="T385">
        <v>0.42575559020042419</v>
      </c>
      <c r="U385">
        <v>0.53854149580001831</v>
      </c>
    </row>
    <row r="386" spans="1:21" x14ac:dyDescent="0.25">
      <c r="A386" t="s">
        <v>95</v>
      </c>
      <c r="B386" t="s">
        <v>91</v>
      </c>
      <c r="C386" t="s">
        <v>88</v>
      </c>
      <c r="D386" t="s">
        <v>82</v>
      </c>
      <c r="E386" t="s">
        <v>72</v>
      </c>
      <c r="F386" t="s">
        <v>63</v>
      </c>
      <c r="G386">
        <v>320</v>
      </c>
      <c r="H386">
        <v>20</v>
      </c>
      <c r="I386">
        <v>3.5707492828369141</v>
      </c>
      <c r="J386">
        <v>3.8238124847412109</v>
      </c>
      <c r="K386">
        <v>81.121871948242188</v>
      </c>
      <c r="L386">
        <v>0.25306323170661926</v>
      </c>
      <c r="M386">
        <v>0.28750225901603699</v>
      </c>
      <c r="N386">
        <v>8.2657545804977417E-2</v>
      </c>
      <c r="O386">
        <v>-0.21983590722084045</v>
      </c>
      <c r="P386">
        <v>-0.1153857409954071</v>
      </c>
      <c r="Q386">
        <v>0.10229689627885818</v>
      </c>
      <c r="R386">
        <v>0.25306323170661926</v>
      </c>
      <c r="S386">
        <v>0.40382957458496094</v>
      </c>
      <c r="T386">
        <v>0.62151217460632324</v>
      </c>
      <c r="U386">
        <v>0.72596234083175659</v>
      </c>
    </row>
    <row r="387" spans="1:21" x14ac:dyDescent="0.25">
      <c r="A387" t="s">
        <v>95</v>
      </c>
      <c r="B387" t="s">
        <v>91</v>
      </c>
      <c r="C387" t="s">
        <v>88</v>
      </c>
      <c r="D387" t="s">
        <v>83</v>
      </c>
      <c r="E387" t="s">
        <v>72</v>
      </c>
      <c r="F387" t="s">
        <v>63</v>
      </c>
      <c r="G387">
        <v>320</v>
      </c>
      <c r="H387">
        <v>15</v>
      </c>
      <c r="I387">
        <v>4.2823123931884766</v>
      </c>
      <c r="J387">
        <v>4.0378904342651367</v>
      </c>
      <c r="K387">
        <v>92.159378051757812</v>
      </c>
      <c r="L387">
        <v>-0.24442185461521149</v>
      </c>
      <c r="M387">
        <v>0.28731498122215271</v>
      </c>
      <c r="N387">
        <v>8.2549899816513062E-2</v>
      </c>
      <c r="O387">
        <v>-0.71701294183731079</v>
      </c>
      <c r="P387">
        <v>-0.61263084411621094</v>
      </c>
      <c r="Q387">
        <v>-0.39508998394012451</v>
      </c>
      <c r="R387">
        <v>-0.24442185461521149</v>
      </c>
      <c r="S387">
        <v>-9.3753732740879059E-2</v>
      </c>
      <c r="T387">
        <v>0.12378711253404617</v>
      </c>
      <c r="U387">
        <v>0.22816923260688782</v>
      </c>
    </row>
    <row r="388" spans="1:21" x14ac:dyDescent="0.25">
      <c r="A388" t="s">
        <v>95</v>
      </c>
      <c r="B388" t="s">
        <v>91</v>
      </c>
      <c r="C388" t="s">
        <v>88</v>
      </c>
      <c r="D388" t="s">
        <v>81</v>
      </c>
      <c r="E388" t="s">
        <v>72</v>
      </c>
      <c r="F388" t="s">
        <v>63</v>
      </c>
      <c r="G388">
        <v>320</v>
      </c>
      <c r="H388">
        <v>23</v>
      </c>
      <c r="I388">
        <v>2.9216949939727783</v>
      </c>
      <c r="J388">
        <v>2.9982969760894775</v>
      </c>
      <c r="K388">
        <v>81.106246948242188</v>
      </c>
      <c r="L388">
        <v>7.6601840555667877E-2</v>
      </c>
      <c r="M388">
        <v>0.18175701797008514</v>
      </c>
      <c r="N388">
        <v>3.3035613596439362E-2</v>
      </c>
      <c r="O388">
        <v>-0.22236184775829315</v>
      </c>
      <c r="P388">
        <v>-0.15632915496826172</v>
      </c>
      <c r="Q388">
        <v>-1.8711632117629051E-2</v>
      </c>
      <c r="R388">
        <v>7.6601840555667877E-2</v>
      </c>
      <c r="S388">
        <v>0.17191530764102936</v>
      </c>
      <c r="T388">
        <v>0.30953282117843628</v>
      </c>
      <c r="U388">
        <v>0.37556552886962891</v>
      </c>
    </row>
    <row r="389" spans="1:21" x14ac:dyDescent="0.25">
      <c r="A389" t="s">
        <v>95</v>
      </c>
      <c r="B389" t="s">
        <v>91</v>
      </c>
      <c r="C389" t="s">
        <v>88</v>
      </c>
      <c r="D389" t="s">
        <v>28</v>
      </c>
      <c r="E389" t="s">
        <v>72</v>
      </c>
      <c r="F389" t="s">
        <v>63</v>
      </c>
      <c r="G389">
        <v>320</v>
      </c>
      <c r="H389">
        <v>17</v>
      </c>
      <c r="I389">
        <v>3.8875801563262939</v>
      </c>
      <c r="J389">
        <v>3.8405976295471191</v>
      </c>
      <c r="K389">
        <v>89.699996948242188</v>
      </c>
      <c r="L389">
        <v>-4.6982519328594208E-2</v>
      </c>
      <c r="M389">
        <v>0.29003125429153442</v>
      </c>
      <c r="N389">
        <v>8.4118127822875977E-2</v>
      </c>
      <c r="O389">
        <v>-0.52404147386550903</v>
      </c>
      <c r="P389">
        <v>-0.41867253184318542</v>
      </c>
      <c r="Q389">
        <v>-0.19907505810260773</v>
      </c>
      <c r="R389">
        <v>-4.6982519328594208E-2</v>
      </c>
      <c r="S389">
        <v>0.10511001944541931</v>
      </c>
      <c r="T389">
        <v>0.32470747828483582</v>
      </c>
      <c r="U389">
        <v>0.43007645010948181</v>
      </c>
    </row>
    <row r="390" spans="1:21" x14ac:dyDescent="0.25">
      <c r="A390" t="s">
        <v>95</v>
      </c>
      <c r="B390" t="s">
        <v>91</v>
      </c>
      <c r="C390" t="s">
        <v>88</v>
      </c>
      <c r="D390" t="s">
        <v>82</v>
      </c>
      <c r="E390" t="s">
        <v>72</v>
      </c>
      <c r="F390" t="s">
        <v>63</v>
      </c>
      <c r="G390">
        <v>320</v>
      </c>
      <c r="H390">
        <v>16</v>
      </c>
      <c r="I390">
        <v>3.9310877323150635</v>
      </c>
      <c r="J390">
        <v>3.8652186393737793</v>
      </c>
      <c r="K390">
        <v>92.346878051757812</v>
      </c>
      <c r="L390">
        <v>-6.5868981182575226E-2</v>
      </c>
      <c r="M390">
        <v>0.33428791165351868</v>
      </c>
      <c r="N390">
        <v>0.11174840480089188</v>
      </c>
      <c r="O390">
        <v>-0.61572366952896118</v>
      </c>
      <c r="P390">
        <v>-0.49427616596221924</v>
      </c>
      <c r="Q390">
        <v>-0.24116973578929901</v>
      </c>
      <c r="R390">
        <v>-6.5868981182575226E-2</v>
      </c>
      <c r="S390">
        <v>0.10943177342414856</v>
      </c>
      <c r="T390">
        <v>0.36253821849822998</v>
      </c>
      <c r="U390">
        <v>0.48398569226264954</v>
      </c>
    </row>
    <row r="391" spans="1:21" x14ac:dyDescent="0.25">
      <c r="A391" t="s">
        <v>95</v>
      </c>
      <c r="B391" t="s">
        <v>91</v>
      </c>
      <c r="C391" t="s">
        <v>88</v>
      </c>
      <c r="D391" t="s">
        <v>84</v>
      </c>
      <c r="E391" t="s">
        <v>72</v>
      </c>
      <c r="F391" t="s">
        <v>63</v>
      </c>
      <c r="G391">
        <v>320</v>
      </c>
      <c r="H391">
        <v>11</v>
      </c>
      <c r="I391">
        <v>3.6450424194335938</v>
      </c>
      <c r="J391">
        <v>3.5570623874664307</v>
      </c>
      <c r="K391">
        <v>86.756248474121094</v>
      </c>
      <c r="L391">
        <v>-8.7979942560195923E-2</v>
      </c>
      <c r="M391">
        <v>0.29813465476036072</v>
      </c>
      <c r="N391">
        <v>8.8884271681308746E-2</v>
      </c>
      <c r="O391">
        <v>-0.57836782932281494</v>
      </c>
      <c r="P391">
        <v>-0.47005486488342285</v>
      </c>
      <c r="Q391">
        <v>-0.24432191252708435</v>
      </c>
      <c r="R391">
        <v>-8.7979942560195923E-2</v>
      </c>
      <c r="S391">
        <v>6.8362019956111908E-2</v>
      </c>
      <c r="T391">
        <v>0.29409497976303101</v>
      </c>
      <c r="U391">
        <v>0.40240791440010071</v>
      </c>
    </row>
    <row r="392" spans="1:21" x14ac:dyDescent="0.25">
      <c r="A392" t="s">
        <v>95</v>
      </c>
      <c r="B392" t="s">
        <v>91</v>
      </c>
      <c r="C392" t="s">
        <v>88</v>
      </c>
      <c r="D392" t="s">
        <v>81</v>
      </c>
      <c r="E392" t="s">
        <v>72</v>
      </c>
      <c r="F392" t="s">
        <v>63</v>
      </c>
      <c r="G392">
        <v>320</v>
      </c>
      <c r="H392">
        <v>11</v>
      </c>
      <c r="I392">
        <v>3.6564152240753174</v>
      </c>
      <c r="J392">
        <v>3.7579998970031738</v>
      </c>
      <c r="K392">
        <v>90.331253051757813</v>
      </c>
      <c r="L392">
        <v>0.10158472508192062</v>
      </c>
      <c r="M392">
        <v>0.25779992341995239</v>
      </c>
      <c r="N392">
        <v>6.6460803151130676E-2</v>
      </c>
      <c r="O392">
        <v>-0.322458416223526</v>
      </c>
      <c r="P392">
        <v>-0.22879916429519653</v>
      </c>
      <c r="Q392">
        <v>-3.3605687320232391E-2</v>
      </c>
      <c r="R392">
        <v>0.10158472508192062</v>
      </c>
      <c r="S392">
        <v>0.23677513003349304</v>
      </c>
      <c r="T392">
        <v>0.43196862936019897</v>
      </c>
      <c r="U392">
        <v>0.52562785148620605</v>
      </c>
    </row>
    <row r="393" spans="1:21" x14ac:dyDescent="0.25">
      <c r="A393" t="s">
        <v>95</v>
      </c>
      <c r="B393" t="s">
        <v>91</v>
      </c>
      <c r="C393" t="s">
        <v>88</v>
      </c>
      <c r="D393" t="s">
        <v>83</v>
      </c>
      <c r="E393" t="s">
        <v>72</v>
      </c>
      <c r="F393" t="s">
        <v>63</v>
      </c>
      <c r="G393">
        <v>320</v>
      </c>
      <c r="H393">
        <v>14</v>
      </c>
      <c r="I393">
        <v>4.4204974174499512</v>
      </c>
      <c r="J393">
        <v>4.137812614440918</v>
      </c>
      <c r="K393">
        <v>94.784378051757812</v>
      </c>
      <c r="L393">
        <v>-0.28268507122993469</v>
      </c>
      <c r="M393">
        <v>0.29109075665473938</v>
      </c>
      <c r="N393">
        <v>8.4733828902244568E-2</v>
      </c>
      <c r="O393">
        <v>-0.76148676872253418</v>
      </c>
      <c r="P393">
        <v>-0.65573287010192871</v>
      </c>
      <c r="Q393">
        <v>-0.43533322215080261</v>
      </c>
      <c r="R393">
        <v>-0.28268507122993469</v>
      </c>
      <c r="S393">
        <v>-0.13003693521022797</v>
      </c>
      <c r="T393">
        <v>9.036274254322052E-2</v>
      </c>
      <c r="U393">
        <v>0.1961166113615036</v>
      </c>
    </row>
    <row r="394" spans="1:21" x14ac:dyDescent="0.25">
      <c r="A394" t="s">
        <v>95</v>
      </c>
      <c r="B394" t="s">
        <v>91</v>
      </c>
      <c r="C394" t="s">
        <v>88</v>
      </c>
      <c r="D394" t="s">
        <v>83</v>
      </c>
      <c r="E394" t="s">
        <v>72</v>
      </c>
      <c r="F394" t="s">
        <v>63</v>
      </c>
      <c r="G394">
        <v>320</v>
      </c>
      <c r="H394">
        <v>22</v>
      </c>
      <c r="I394">
        <v>3.3559694290161133</v>
      </c>
      <c r="J394">
        <v>3.2631406784057617</v>
      </c>
      <c r="K394">
        <v>81.678123474121094</v>
      </c>
      <c r="L394">
        <v>-9.2828899621963501E-2</v>
      </c>
      <c r="M394">
        <v>0.19955797493457794</v>
      </c>
      <c r="N394">
        <v>3.9823386818170547E-2</v>
      </c>
      <c r="O394">
        <v>-0.4210725724697113</v>
      </c>
      <c r="P394">
        <v>-0.34857273101806641</v>
      </c>
      <c r="Q394">
        <v>-0.19747720658779144</v>
      </c>
      <c r="R394">
        <v>-9.2828899621963501E-2</v>
      </c>
      <c r="S394">
        <v>1.1819404549896717E-2</v>
      </c>
      <c r="T394">
        <v>0.1629149317741394</v>
      </c>
      <c r="U394">
        <v>0.23541475832462311</v>
      </c>
    </row>
    <row r="395" spans="1:21" x14ac:dyDescent="0.25">
      <c r="A395" t="s">
        <v>95</v>
      </c>
      <c r="B395" t="s">
        <v>91</v>
      </c>
      <c r="C395" t="s">
        <v>88</v>
      </c>
      <c r="D395" t="s">
        <v>83</v>
      </c>
      <c r="E395" t="s">
        <v>72</v>
      </c>
      <c r="F395" t="s">
        <v>63</v>
      </c>
      <c r="G395">
        <v>320</v>
      </c>
      <c r="H395">
        <v>18</v>
      </c>
      <c r="I395">
        <v>3.8790628910064697</v>
      </c>
      <c r="J395">
        <v>3.7432498931884766</v>
      </c>
      <c r="K395">
        <v>91.971878051757812</v>
      </c>
      <c r="L395">
        <v>-0.13581289350986481</v>
      </c>
      <c r="M395">
        <v>0.30428579449653625</v>
      </c>
      <c r="N395">
        <v>9.25898477435112E-2</v>
      </c>
      <c r="O395">
        <v>-0.63631850481033325</v>
      </c>
      <c r="P395">
        <v>-0.52577084302902222</v>
      </c>
      <c r="Q395">
        <v>-0.29538053274154663</v>
      </c>
      <c r="R395">
        <v>-0.13581289350986481</v>
      </c>
      <c r="S395">
        <v>2.3754732683300972E-2</v>
      </c>
      <c r="T395">
        <v>0.2541450560092926</v>
      </c>
      <c r="U395">
        <v>0.36469268798828125</v>
      </c>
    </row>
    <row r="396" spans="1:21" x14ac:dyDescent="0.25">
      <c r="A396" t="s">
        <v>95</v>
      </c>
      <c r="B396" t="s">
        <v>91</v>
      </c>
      <c r="C396" t="s">
        <v>88</v>
      </c>
      <c r="D396" t="s">
        <v>28</v>
      </c>
      <c r="E396" t="s">
        <v>72</v>
      </c>
      <c r="F396" t="s">
        <v>63</v>
      </c>
      <c r="G396">
        <v>320</v>
      </c>
      <c r="H396">
        <v>20</v>
      </c>
      <c r="I396">
        <v>3.9403369426727295</v>
      </c>
      <c r="J396">
        <v>4.0156874656677246</v>
      </c>
      <c r="K396">
        <v>84.540626525878906</v>
      </c>
      <c r="L396">
        <v>7.535059005022049E-2</v>
      </c>
      <c r="M396">
        <v>0.24879039824008942</v>
      </c>
      <c r="N396">
        <v>6.1896663159132004E-2</v>
      </c>
      <c r="O396">
        <v>-0.3338732123374939</v>
      </c>
      <c r="P396">
        <v>-0.24348713457584381</v>
      </c>
      <c r="Q396">
        <v>-5.5115222930908203E-2</v>
      </c>
      <c r="R396">
        <v>7.535059005022049E-2</v>
      </c>
      <c r="S396">
        <v>0.20581640303134918</v>
      </c>
      <c r="T396">
        <v>0.39418831467628479</v>
      </c>
      <c r="U396">
        <v>0.48457437753677368</v>
      </c>
    </row>
    <row r="397" spans="1:21" x14ac:dyDescent="0.25">
      <c r="A397" t="s">
        <v>95</v>
      </c>
      <c r="B397" t="s">
        <v>91</v>
      </c>
      <c r="C397" t="s">
        <v>88</v>
      </c>
      <c r="D397" t="s">
        <v>84</v>
      </c>
      <c r="E397" t="s">
        <v>72</v>
      </c>
      <c r="F397" t="s">
        <v>63</v>
      </c>
      <c r="G397">
        <v>320</v>
      </c>
      <c r="H397">
        <v>22</v>
      </c>
      <c r="I397">
        <v>3.4022526741027832</v>
      </c>
      <c r="J397">
        <v>3.6291406154632568</v>
      </c>
      <c r="K397">
        <v>81.334373474121094</v>
      </c>
      <c r="L397">
        <v>0.22688797116279602</v>
      </c>
      <c r="M397">
        <v>0.26675313711166382</v>
      </c>
      <c r="N397">
        <v>7.1157239377498627E-2</v>
      </c>
      <c r="O397">
        <v>-0.21188189089298248</v>
      </c>
      <c r="P397">
        <v>-0.11496993154287338</v>
      </c>
      <c r="Q397">
        <v>8.7002485990524292E-2</v>
      </c>
      <c r="R397">
        <v>0.22688797116279602</v>
      </c>
      <c r="S397">
        <v>0.36677345633506775</v>
      </c>
      <c r="T397">
        <v>0.56874585151672363</v>
      </c>
      <c r="U397">
        <v>0.66565781831741333</v>
      </c>
    </row>
    <row r="398" spans="1:21" x14ac:dyDescent="0.25">
      <c r="A398" t="s">
        <v>95</v>
      </c>
      <c r="B398" t="s">
        <v>91</v>
      </c>
      <c r="C398" t="s">
        <v>88</v>
      </c>
      <c r="D398" t="s">
        <v>83</v>
      </c>
      <c r="E398" t="s">
        <v>72</v>
      </c>
      <c r="F398" t="s">
        <v>63</v>
      </c>
      <c r="G398">
        <v>320</v>
      </c>
      <c r="H398">
        <v>21</v>
      </c>
      <c r="I398">
        <v>3.9151761531829834</v>
      </c>
      <c r="J398">
        <v>3.7723281383514404</v>
      </c>
      <c r="K398">
        <v>86.193748474121094</v>
      </c>
      <c r="L398">
        <v>-0.142847940325737</v>
      </c>
      <c r="M398">
        <v>0.28308933973312378</v>
      </c>
      <c r="N398">
        <v>8.0139577388763428E-2</v>
      </c>
      <c r="O398">
        <v>-0.60848844051361084</v>
      </c>
      <c r="P398">
        <v>-0.50564152002334595</v>
      </c>
      <c r="Q398">
        <v>-0.29130014777183533</v>
      </c>
      <c r="R398">
        <v>-0.142847940325737</v>
      </c>
      <c r="S398">
        <v>5.6042545475065708E-3</v>
      </c>
      <c r="T398">
        <v>0.21994563937187195</v>
      </c>
      <c r="U398">
        <v>0.32279258966445923</v>
      </c>
    </row>
    <row r="399" spans="1:21" x14ac:dyDescent="0.25">
      <c r="A399" t="s">
        <v>95</v>
      </c>
      <c r="B399" t="s">
        <v>91</v>
      </c>
      <c r="C399" t="s">
        <v>88</v>
      </c>
      <c r="D399" t="s">
        <v>84</v>
      </c>
      <c r="E399" t="s">
        <v>72</v>
      </c>
      <c r="F399" t="s">
        <v>63</v>
      </c>
      <c r="G399">
        <v>320</v>
      </c>
      <c r="H399">
        <v>5</v>
      </c>
      <c r="I399">
        <v>2.4850804805755615</v>
      </c>
      <c r="J399">
        <v>2.4686405658721924</v>
      </c>
      <c r="K399">
        <v>75.828125</v>
      </c>
      <c r="L399">
        <v>-1.643994078040123E-2</v>
      </c>
      <c r="M399">
        <v>0.16928178071975708</v>
      </c>
      <c r="N399">
        <v>2.865632064640522E-2</v>
      </c>
      <c r="O399">
        <v>-0.29488369822502136</v>
      </c>
      <c r="P399">
        <v>-0.23338326811790466</v>
      </c>
      <c r="Q399">
        <v>-0.10521139204502106</v>
      </c>
      <c r="R399">
        <v>-1.643994078040123E-2</v>
      </c>
      <c r="S399">
        <v>7.2331510484218597E-2</v>
      </c>
      <c r="T399">
        <v>0.2005033940076828</v>
      </c>
      <c r="U399">
        <v>0.26200380921363831</v>
      </c>
    </row>
    <row r="400" spans="1:21" x14ac:dyDescent="0.25">
      <c r="A400" t="s">
        <v>95</v>
      </c>
      <c r="B400" t="s">
        <v>91</v>
      </c>
      <c r="C400" t="s">
        <v>88</v>
      </c>
      <c r="D400" t="s">
        <v>81</v>
      </c>
      <c r="E400" t="s">
        <v>72</v>
      </c>
      <c r="F400" t="s">
        <v>63</v>
      </c>
      <c r="G400">
        <v>320</v>
      </c>
      <c r="H400">
        <v>17</v>
      </c>
      <c r="I400">
        <v>3.9235465526580811</v>
      </c>
      <c r="J400">
        <v>3.9792187213897705</v>
      </c>
      <c r="K400">
        <v>90.284378051757813</v>
      </c>
      <c r="L400">
        <v>5.567227303981781E-2</v>
      </c>
      <c r="M400">
        <v>0.31596413254737854</v>
      </c>
      <c r="N400">
        <v>9.9833332002162933E-2</v>
      </c>
      <c r="O400">
        <v>-0.46404248476028442</v>
      </c>
      <c r="P400">
        <v>-0.34925204515457153</v>
      </c>
      <c r="Q400">
        <v>-0.11001948267221451</v>
      </c>
      <c r="R400">
        <v>5.567227303981781E-2</v>
      </c>
      <c r="S400">
        <v>0.22136402130126953</v>
      </c>
      <c r="T400">
        <v>0.46059659123420715</v>
      </c>
      <c r="U400">
        <v>0.57538700103759766</v>
      </c>
    </row>
    <row r="401" spans="1:21" x14ac:dyDescent="0.25">
      <c r="A401" t="s">
        <v>95</v>
      </c>
      <c r="B401" t="s">
        <v>91</v>
      </c>
      <c r="C401" t="s">
        <v>88</v>
      </c>
      <c r="D401" t="s">
        <v>84</v>
      </c>
      <c r="E401" t="s">
        <v>72</v>
      </c>
      <c r="F401" t="s">
        <v>63</v>
      </c>
      <c r="G401">
        <v>320</v>
      </c>
      <c r="H401">
        <v>23</v>
      </c>
      <c r="I401">
        <v>3.0317707061767578</v>
      </c>
      <c r="J401">
        <v>3.2196719646453857</v>
      </c>
      <c r="K401">
        <v>80.762496948242187</v>
      </c>
      <c r="L401">
        <v>0.18790110945701599</v>
      </c>
      <c r="M401">
        <v>0.22648443281650543</v>
      </c>
      <c r="N401">
        <v>5.1295198500156403E-2</v>
      </c>
      <c r="O401">
        <v>-0.18463262915611267</v>
      </c>
      <c r="P401">
        <v>-0.10235036909580231</v>
      </c>
      <c r="Q401">
        <v>6.913255900144577E-2</v>
      </c>
      <c r="R401">
        <v>0.18790110945701599</v>
      </c>
      <c r="S401">
        <v>0.30666965246200562</v>
      </c>
      <c r="T401">
        <v>0.47815260291099548</v>
      </c>
      <c r="U401">
        <v>0.56043487787246704</v>
      </c>
    </row>
    <row r="402" spans="1:21" x14ac:dyDescent="0.25">
      <c r="A402" t="s">
        <v>95</v>
      </c>
      <c r="B402" t="s">
        <v>91</v>
      </c>
      <c r="C402" t="s">
        <v>88</v>
      </c>
      <c r="D402" t="s">
        <v>84</v>
      </c>
      <c r="E402" t="s">
        <v>72</v>
      </c>
      <c r="F402" t="s">
        <v>63</v>
      </c>
      <c r="G402">
        <v>320</v>
      </c>
      <c r="H402">
        <v>21</v>
      </c>
      <c r="I402">
        <v>3.6712198257446289</v>
      </c>
      <c r="J402">
        <v>3.9115469455718994</v>
      </c>
      <c r="K402">
        <v>81.384376525878906</v>
      </c>
      <c r="L402">
        <v>0.24032692611217499</v>
      </c>
      <c r="M402">
        <v>0.28428667783737183</v>
      </c>
      <c r="N402">
        <v>8.0818913877010345E-2</v>
      </c>
      <c r="O402">
        <v>-0.2272830456495285</v>
      </c>
      <c r="P402">
        <v>-0.12400110810995102</v>
      </c>
      <c r="Q402">
        <v>9.1246843338012695E-2</v>
      </c>
      <c r="R402">
        <v>0.24032692611217499</v>
      </c>
      <c r="S402">
        <v>0.38940700888633728</v>
      </c>
      <c r="T402">
        <v>0.60465496778488159</v>
      </c>
      <c r="U402">
        <v>0.70793688297271729</v>
      </c>
    </row>
    <row r="403" spans="1:21" x14ac:dyDescent="0.25">
      <c r="A403" t="s">
        <v>95</v>
      </c>
      <c r="B403" t="s">
        <v>91</v>
      </c>
      <c r="C403" t="s">
        <v>88</v>
      </c>
      <c r="D403" t="s">
        <v>28</v>
      </c>
      <c r="E403" t="s">
        <v>72</v>
      </c>
      <c r="F403" t="s">
        <v>63</v>
      </c>
      <c r="G403">
        <v>320</v>
      </c>
      <c r="H403">
        <v>12</v>
      </c>
      <c r="I403">
        <v>4.0705657005310059</v>
      </c>
      <c r="J403">
        <v>3.9289178848266602</v>
      </c>
      <c r="K403">
        <v>92.416404724121094</v>
      </c>
      <c r="L403">
        <v>-0.14164775609970093</v>
      </c>
      <c r="M403">
        <v>0.27077412605285645</v>
      </c>
      <c r="N403">
        <v>7.3318630456924438E-2</v>
      </c>
      <c r="O403">
        <v>-0.58703154325485229</v>
      </c>
      <c r="P403">
        <v>-0.48865875601768494</v>
      </c>
      <c r="Q403">
        <v>-0.28364184498786926</v>
      </c>
      <c r="R403">
        <v>-0.14164775609970093</v>
      </c>
      <c r="S403">
        <v>3.463344182819128E-4</v>
      </c>
      <c r="T403">
        <v>0.20536324381828308</v>
      </c>
      <c r="U403">
        <v>0.30373606085777283</v>
      </c>
    </row>
    <row r="404" spans="1:21" x14ac:dyDescent="0.25">
      <c r="A404" t="s">
        <v>95</v>
      </c>
      <c r="B404" t="s">
        <v>91</v>
      </c>
      <c r="C404" t="s">
        <v>88</v>
      </c>
      <c r="D404" t="s">
        <v>84</v>
      </c>
      <c r="E404" t="s">
        <v>72</v>
      </c>
      <c r="F404" t="s">
        <v>63</v>
      </c>
      <c r="G404">
        <v>320</v>
      </c>
      <c r="H404">
        <v>10</v>
      </c>
      <c r="I404">
        <v>3.1186847686767578</v>
      </c>
      <c r="J404">
        <v>3.2058906555175781</v>
      </c>
      <c r="K404">
        <v>83.949996948242188</v>
      </c>
      <c r="L404">
        <v>8.7205953896045685E-2</v>
      </c>
      <c r="M404">
        <v>0.26447463035583496</v>
      </c>
      <c r="N404">
        <v>6.9946832954883575E-2</v>
      </c>
      <c r="O404">
        <v>-0.3478161096572876</v>
      </c>
      <c r="P404">
        <v>-0.25173193216323853</v>
      </c>
      <c r="Q404">
        <v>-5.1484677940607071E-2</v>
      </c>
      <c r="R404">
        <v>8.7205953896045685E-2</v>
      </c>
      <c r="S404">
        <v>0.22589658200740814</v>
      </c>
      <c r="T404">
        <v>0.4261438250541687</v>
      </c>
      <c r="U404">
        <v>0.52222800254821777</v>
      </c>
    </row>
    <row r="405" spans="1:21" x14ac:dyDescent="0.25">
      <c r="A405" t="s">
        <v>95</v>
      </c>
      <c r="B405" t="s">
        <v>91</v>
      </c>
      <c r="C405" t="s">
        <v>88</v>
      </c>
      <c r="D405" t="s">
        <v>83</v>
      </c>
      <c r="E405" t="s">
        <v>72</v>
      </c>
      <c r="F405" t="s">
        <v>63</v>
      </c>
      <c r="G405">
        <v>320</v>
      </c>
      <c r="H405">
        <v>10</v>
      </c>
      <c r="I405">
        <v>3.3336198329925537</v>
      </c>
      <c r="J405">
        <v>3.2736406326293945</v>
      </c>
      <c r="K405">
        <v>91.693748474121094</v>
      </c>
      <c r="L405">
        <v>-5.9979099780321121E-2</v>
      </c>
      <c r="M405">
        <v>0.28499025106430054</v>
      </c>
      <c r="N405">
        <v>8.1219442188739777E-2</v>
      </c>
      <c r="O405">
        <v>-0.52874636650085449</v>
      </c>
      <c r="P405">
        <v>-0.42520880699157715</v>
      </c>
      <c r="Q405">
        <v>-0.20942813158035278</v>
      </c>
      <c r="R405">
        <v>-5.9979099780321121E-2</v>
      </c>
      <c r="S405">
        <v>8.9469932019710541E-2</v>
      </c>
      <c r="T405">
        <v>0.3052506148815155</v>
      </c>
      <c r="U405">
        <v>0.40878814458847046</v>
      </c>
    </row>
    <row r="406" spans="1:21" x14ac:dyDescent="0.25">
      <c r="A406" t="s">
        <v>95</v>
      </c>
      <c r="B406" t="s">
        <v>91</v>
      </c>
      <c r="C406" t="s">
        <v>88</v>
      </c>
      <c r="D406" t="s">
        <v>82</v>
      </c>
      <c r="E406" t="s">
        <v>72</v>
      </c>
      <c r="F406" t="s">
        <v>63</v>
      </c>
      <c r="G406">
        <v>320</v>
      </c>
      <c r="H406">
        <v>6</v>
      </c>
      <c r="I406">
        <v>2.4158856868743896</v>
      </c>
      <c r="J406">
        <v>2.446218729019165</v>
      </c>
      <c r="K406">
        <v>72.003128051757813</v>
      </c>
      <c r="L406">
        <v>3.0333030968904495E-2</v>
      </c>
      <c r="M406">
        <v>0.14666037261486053</v>
      </c>
      <c r="N406">
        <v>2.1509265527129173E-2</v>
      </c>
      <c r="O406">
        <v>-0.21090181171894073</v>
      </c>
      <c r="P406">
        <v>-0.15761980414390564</v>
      </c>
      <c r="Q406">
        <v>-4.6575743705034256E-2</v>
      </c>
      <c r="R406">
        <v>3.0333030968904495E-2</v>
      </c>
      <c r="S406">
        <v>0.10724180191755295</v>
      </c>
      <c r="T406">
        <v>0.21828585863113403</v>
      </c>
      <c r="U406">
        <v>0.27156788110733032</v>
      </c>
    </row>
    <row r="407" spans="1:21" x14ac:dyDescent="0.25">
      <c r="A407" t="s">
        <v>95</v>
      </c>
      <c r="B407" t="s">
        <v>91</v>
      </c>
      <c r="C407" t="s">
        <v>88</v>
      </c>
      <c r="D407" t="s">
        <v>81</v>
      </c>
      <c r="E407" t="s">
        <v>72</v>
      </c>
      <c r="F407" t="s">
        <v>63</v>
      </c>
      <c r="G407">
        <v>320</v>
      </c>
      <c r="H407">
        <v>9</v>
      </c>
      <c r="I407">
        <v>2.8276445865631104</v>
      </c>
      <c r="J407">
        <v>2.8679530620574951</v>
      </c>
      <c r="K407">
        <v>83.331253051757813</v>
      </c>
      <c r="L407">
        <v>4.0308594703674316E-2</v>
      </c>
      <c r="M407">
        <v>0.24032051861286163</v>
      </c>
      <c r="N407">
        <v>5.7753950357437134E-2</v>
      </c>
      <c r="O407">
        <v>-0.35498347878456116</v>
      </c>
      <c r="P407">
        <v>-0.26767453551292419</v>
      </c>
      <c r="Q407">
        <v>-8.5715606808662415E-2</v>
      </c>
      <c r="R407">
        <v>4.0308594703674316E-2</v>
      </c>
      <c r="S407">
        <v>0.16633279621601105</v>
      </c>
      <c r="T407">
        <v>0.34829172492027283</v>
      </c>
      <c r="U407">
        <v>0.43560066819190979</v>
      </c>
    </row>
    <row r="408" spans="1:21" x14ac:dyDescent="0.25">
      <c r="A408" t="s">
        <v>95</v>
      </c>
      <c r="B408" t="s">
        <v>91</v>
      </c>
      <c r="C408" t="s">
        <v>88</v>
      </c>
      <c r="D408" t="s">
        <v>28</v>
      </c>
      <c r="E408" t="s">
        <v>72</v>
      </c>
      <c r="F408" t="s">
        <v>63</v>
      </c>
      <c r="G408">
        <v>320</v>
      </c>
      <c r="H408">
        <v>14</v>
      </c>
      <c r="I408">
        <v>4.26025390625</v>
      </c>
      <c r="J408">
        <v>4.0207109451293945</v>
      </c>
      <c r="K408">
        <v>92.189064025878906</v>
      </c>
      <c r="L408">
        <v>-0.23954293131828308</v>
      </c>
      <c r="M408">
        <v>0.27213066816329956</v>
      </c>
      <c r="N408">
        <v>7.4055097997188568E-2</v>
      </c>
      <c r="O408">
        <v>-0.68715804815292358</v>
      </c>
      <c r="P408">
        <v>-0.58829241991043091</v>
      </c>
      <c r="Q408">
        <v>-0.3822484016418457</v>
      </c>
      <c r="R408">
        <v>-0.23954293131828308</v>
      </c>
      <c r="S408">
        <v>-9.6837468445301056E-2</v>
      </c>
      <c r="T408">
        <v>0.10920654982328415</v>
      </c>
      <c r="U408">
        <v>0.20807218551635742</v>
      </c>
    </row>
    <row r="409" spans="1:21" x14ac:dyDescent="0.25">
      <c r="A409" t="s">
        <v>95</v>
      </c>
      <c r="B409" t="s">
        <v>91</v>
      </c>
      <c r="C409" t="s">
        <v>88</v>
      </c>
      <c r="D409" t="s">
        <v>81</v>
      </c>
      <c r="E409" t="s">
        <v>72</v>
      </c>
      <c r="F409" t="s">
        <v>63</v>
      </c>
      <c r="G409">
        <v>320</v>
      </c>
      <c r="H409">
        <v>14</v>
      </c>
      <c r="I409">
        <v>4.3391003608703613</v>
      </c>
      <c r="J409">
        <v>4.0794687271118164</v>
      </c>
      <c r="K409">
        <v>94.053123474121094</v>
      </c>
      <c r="L409">
        <v>-0.25963136553764343</v>
      </c>
      <c r="M409">
        <v>0.31477758288383484</v>
      </c>
      <c r="N409">
        <v>9.9084928631782532E-2</v>
      </c>
      <c r="O409">
        <v>-0.77739441394805908</v>
      </c>
      <c r="P409">
        <v>-0.66303509473800659</v>
      </c>
      <c r="Q409">
        <v>-0.42470088601112366</v>
      </c>
      <c r="R409">
        <v>-0.25963136553764343</v>
      </c>
      <c r="S409">
        <v>-9.4561837613582611E-2</v>
      </c>
      <c r="T409">
        <v>0.14377233386039734</v>
      </c>
      <c r="U409">
        <v>0.25813168287277222</v>
      </c>
    </row>
    <row r="410" spans="1:21" x14ac:dyDescent="0.25">
      <c r="A410" t="s">
        <v>95</v>
      </c>
      <c r="B410" t="s">
        <v>91</v>
      </c>
      <c r="C410" t="s">
        <v>88</v>
      </c>
      <c r="D410" t="s">
        <v>84</v>
      </c>
      <c r="E410" t="s">
        <v>72</v>
      </c>
      <c r="F410" t="s">
        <v>63</v>
      </c>
      <c r="G410">
        <v>320</v>
      </c>
      <c r="H410">
        <v>6</v>
      </c>
      <c r="I410">
        <v>2.7181596755981445</v>
      </c>
      <c r="J410">
        <v>2.5320312976837158</v>
      </c>
      <c r="K410">
        <v>75.584373474121094</v>
      </c>
      <c r="L410">
        <v>-0.18612854182720184</v>
      </c>
      <c r="M410">
        <v>0.18350651860237122</v>
      </c>
      <c r="N410">
        <v>3.3674642443656921E-2</v>
      </c>
      <c r="O410">
        <v>-0.48796990513801575</v>
      </c>
      <c r="P410">
        <v>-0.42130160331726074</v>
      </c>
      <c r="Q410">
        <v>-0.28235945105552673</v>
      </c>
      <c r="R410">
        <v>-0.18612854182720184</v>
      </c>
      <c r="S410">
        <v>-8.9897632598876953E-2</v>
      </c>
      <c r="T410">
        <v>4.9044523388147354E-2</v>
      </c>
      <c r="U410">
        <v>0.11571282148361206</v>
      </c>
    </row>
    <row r="411" spans="1:21" x14ac:dyDescent="0.25">
      <c r="A411" t="s">
        <v>95</v>
      </c>
      <c r="B411" t="s">
        <v>91</v>
      </c>
      <c r="C411" t="s">
        <v>88</v>
      </c>
      <c r="D411" t="s">
        <v>28</v>
      </c>
      <c r="E411" t="s">
        <v>72</v>
      </c>
      <c r="F411" t="s">
        <v>63</v>
      </c>
      <c r="G411">
        <v>320</v>
      </c>
      <c r="H411">
        <v>5</v>
      </c>
      <c r="I411">
        <v>2.391331672668457</v>
      </c>
      <c r="J411">
        <v>2.4245312213897705</v>
      </c>
      <c r="K411">
        <v>75.522659301757813</v>
      </c>
      <c r="L411">
        <v>3.319954127073288E-2</v>
      </c>
      <c r="M411">
        <v>0.14474086463451385</v>
      </c>
      <c r="N411">
        <v>2.0949918776750565E-2</v>
      </c>
      <c r="O411">
        <v>-0.20487798750400543</v>
      </c>
      <c r="P411">
        <v>-0.15229333937168121</v>
      </c>
      <c r="Q411">
        <v>-4.270264133810997E-2</v>
      </c>
      <c r="R411">
        <v>3.319954127073288E-2</v>
      </c>
      <c r="S411">
        <v>0.10910172760486603</v>
      </c>
      <c r="T411">
        <v>0.21869242191314697</v>
      </c>
      <c r="U411">
        <v>0.27127707004547119</v>
      </c>
    </row>
    <row r="412" spans="1:21" x14ac:dyDescent="0.25">
      <c r="A412" t="s">
        <v>95</v>
      </c>
      <c r="B412" t="s">
        <v>91</v>
      </c>
      <c r="C412" t="s">
        <v>88</v>
      </c>
      <c r="D412" t="s">
        <v>83</v>
      </c>
      <c r="E412" t="s">
        <v>72</v>
      </c>
      <c r="F412" t="s">
        <v>63</v>
      </c>
      <c r="G412">
        <v>320</v>
      </c>
      <c r="H412">
        <v>2</v>
      </c>
      <c r="I412">
        <v>2.4177944660186768</v>
      </c>
      <c r="J412">
        <v>2.4981718063354492</v>
      </c>
      <c r="K412">
        <v>77.824996948242187</v>
      </c>
      <c r="L412">
        <v>8.0377496778964996E-2</v>
      </c>
      <c r="M412">
        <v>0.16249677538871765</v>
      </c>
      <c r="N412">
        <v>2.6405202224850655E-2</v>
      </c>
      <c r="O412">
        <v>-0.18690592050552368</v>
      </c>
      <c r="P412">
        <v>-0.12787050008773804</v>
      </c>
      <c r="Q412">
        <v>-4.8358957283198833E-3</v>
      </c>
      <c r="R412">
        <v>8.0377496778964996E-2</v>
      </c>
      <c r="S412">
        <v>0.16559088230133057</v>
      </c>
      <c r="T412">
        <v>0.28862550854682922</v>
      </c>
      <c r="U412">
        <v>0.34766089916229248</v>
      </c>
    </row>
    <row r="413" spans="1:21" x14ac:dyDescent="0.25">
      <c r="A413" t="s">
        <v>95</v>
      </c>
      <c r="B413" t="s">
        <v>91</v>
      </c>
      <c r="C413" t="s">
        <v>88</v>
      </c>
      <c r="D413" t="s">
        <v>82</v>
      </c>
      <c r="E413" t="s">
        <v>72</v>
      </c>
      <c r="F413" t="s">
        <v>63</v>
      </c>
      <c r="G413">
        <v>320</v>
      </c>
      <c r="H413">
        <v>22</v>
      </c>
      <c r="I413">
        <v>3.3762857913970947</v>
      </c>
      <c r="J413">
        <v>3.6624531745910645</v>
      </c>
      <c r="K413">
        <v>76.265625</v>
      </c>
      <c r="L413">
        <v>0.28616732358932495</v>
      </c>
      <c r="M413">
        <v>0.28353607654571533</v>
      </c>
      <c r="N413">
        <v>8.0392703413963318E-2</v>
      </c>
      <c r="O413">
        <v>-0.18020802736282349</v>
      </c>
      <c r="P413">
        <v>-7.7198781073093414E-2</v>
      </c>
      <c r="Q413">
        <v>0.13748085498809814</v>
      </c>
      <c r="R413">
        <v>0.28616732358932495</v>
      </c>
      <c r="S413">
        <v>0.43485379219055176</v>
      </c>
      <c r="T413">
        <v>0.64953345060348511</v>
      </c>
      <c r="U413">
        <v>0.75254267454147339</v>
      </c>
    </row>
    <row r="414" spans="1:21" x14ac:dyDescent="0.25">
      <c r="A414" t="s">
        <v>95</v>
      </c>
      <c r="B414" t="s">
        <v>91</v>
      </c>
      <c r="C414" t="s">
        <v>88</v>
      </c>
      <c r="D414" t="s">
        <v>28</v>
      </c>
      <c r="E414" t="s">
        <v>72</v>
      </c>
      <c r="F414" t="s">
        <v>63</v>
      </c>
      <c r="G414">
        <v>320</v>
      </c>
      <c r="H414">
        <v>9</v>
      </c>
      <c r="I414">
        <v>2.7603883743286133</v>
      </c>
      <c r="J414">
        <v>2.7456600666046143</v>
      </c>
      <c r="K414">
        <v>83.339065551757813</v>
      </c>
      <c r="L414">
        <v>-1.4728306792676449E-2</v>
      </c>
      <c r="M414">
        <v>0.21843047440052032</v>
      </c>
      <c r="N414">
        <v>4.7711871564388275E-2</v>
      </c>
      <c r="O414">
        <v>-0.3740144670009613</v>
      </c>
      <c r="P414">
        <v>-0.29465821385383606</v>
      </c>
      <c r="Q414">
        <v>-0.12927335500717163</v>
      </c>
      <c r="R414">
        <v>-1.4728306792676449E-2</v>
      </c>
      <c r="S414">
        <v>9.9816747009754181E-2</v>
      </c>
      <c r="T414">
        <v>0.26520159840583801</v>
      </c>
      <c r="U414">
        <v>0.34455785155296326</v>
      </c>
    </row>
    <row r="415" spans="1:21" x14ac:dyDescent="0.25">
      <c r="A415" t="s">
        <v>95</v>
      </c>
      <c r="B415" t="s">
        <v>91</v>
      </c>
      <c r="C415" t="s">
        <v>88</v>
      </c>
      <c r="D415" t="s">
        <v>28</v>
      </c>
      <c r="E415" t="s">
        <v>72</v>
      </c>
      <c r="F415" t="s">
        <v>63</v>
      </c>
      <c r="G415">
        <v>320</v>
      </c>
      <c r="H415">
        <v>15</v>
      </c>
      <c r="I415">
        <v>4.1697258949279785</v>
      </c>
      <c r="J415">
        <v>3.9775078296661377</v>
      </c>
      <c r="K415">
        <v>91.178909301757812</v>
      </c>
      <c r="L415">
        <v>-0.19221794605255127</v>
      </c>
      <c r="M415">
        <v>0.26445698738098145</v>
      </c>
      <c r="N415">
        <v>6.993749737739563E-2</v>
      </c>
      <c r="O415">
        <v>-0.62721097469329834</v>
      </c>
      <c r="P415">
        <v>-0.53113323450088501</v>
      </c>
      <c r="Q415">
        <v>-0.33089932799339294</v>
      </c>
      <c r="R415">
        <v>-0.19221794605255127</v>
      </c>
      <c r="S415">
        <v>-5.3536567836999893E-2</v>
      </c>
      <c r="T415">
        <v>0.14669732749462128</v>
      </c>
      <c r="U415">
        <v>0.2427750825881958</v>
      </c>
    </row>
    <row r="416" spans="1:21" x14ac:dyDescent="0.25">
      <c r="A416" t="s">
        <v>95</v>
      </c>
      <c r="B416" t="s">
        <v>91</v>
      </c>
      <c r="C416" t="s">
        <v>88</v>
      </c>
      <c r="D416" t="s">
        <v>84</v>
      </c>
      <c r="E416" t="s">
        <v>72</v>
      </c>
      <c r="F416" t="s">
        <v>63</v>
      </c>
      <c r="G416">
        <v>320</v>
      </c>
      <c r="H416">
        <v>8</v>
      </c>
      <c r="I416">
        <v>2.3649096488952637</v>
      </c>
      <c r="J416">
        <v>2.3523750305175781</v>
      </c>
      <c r="K416">
        <v>78.931251525878906</v>
      </c>
      <c r="L416">
        <v>-1.2534605339169502E-2</v>
      </c>
      <c r="M416">
        <v>0.22232221066951752</v>
      </c>
      <c r="N416">
        <v>4.942716658115387E-2</v>
      </c>
      <c r="O416">
        <v>-0.37822210788726807</v>
      </c>
      <c r="P416">
        <v>-0.29745197296142578</v>
      </c>
      <c r="Q416">
        <v>-0.12912048399448395</v>
      </c>
      <c r="R416">
        <v>-1.2534605339169502E-2</v>
      </c>
      <c r="S416">
        <v>0.10405127704143524</v>
      </c>
      <c r="T416">
        <v>0.27238276600837708</v>
      </c>
      <c r="U416">
        <v>0.35315290093421936</v>
      </c>
    </row>
    <row r="417" spans="1:21" x14ac:dyDescent="0.25">
      <c r="A417" t="s">
        <v>95</v>
      </c>
      <c r="B417" t="s">
        <v>91</v>
      </c>
      <c r="C417" t="s">
        <v>88</v>
      </c>
      <c r="D417" t="s">
        <v>82</v>
      </c>
      <c r="E417" t="s">
        <v>72</v>
      </c>
      <c r="F417" t="s">
        <v>63</v>
      </c>
      <c r="G417">
        <v>320</v>
      </c>
      <c r="H417">
        <v>11</v>
      </c>
      <c r="I417">
        <v>3.6675302982330322</v>
      </c>
      <c r="J417">
        <v>3.416921854019165</v>
      </c>
      <c r="K417">
        <v>91.631248474121094</v>
      </c>
      <c r="L417">
        <v>-0.25060847401618958</v>
      </c>
      <c r="M417">
        <v>0.28603640198707581</v>
      </c>
      <c r="N417">
        <v>8.1816822290420532E-2</v>
      </c>
      <c r="O417">
        <v>-0.72109651565551758</v>
      </c>
      <c r="P417">
        <v>-0.61717885732650757</v>
      </c>
      <c r="Q417">
        <v>-0.40060609579086304</v>
      </c>
      <c r="R417">
        <v>-0.25060847401618958</v>
      </c>
      <c r="S417">
        <v>-0.10061083734035492</v>
      </c>
      <c r="T417">
        <v>0.11596192419528961</v>
      </c>
      <c r="U417">
        <v>0.21987953782081604</v>
      </c>
    </row>
    <row r="418" spans="1:21" x14ac:dyDescent="0.25">
      <c r="A418" t="s">
        <v>95</v>
      </c>
      <c r="B418" t="s">
        <v>91</v>
      </c>
      <c r="C418" t="s">
        <v>88</v>
      </c>
      <c r="D418" t="s">
        <v>82</v>
      </c>
      <c r="E418" t="s">
        <v>72</v>
      </c>
      <c r="F418" t="s">
        <v>63</v>
      </c>
      <c r="G418">
        <v>320</v>
      </c>
      <c r="H418">
        <v>24</v>
      </c>
      <c r="I418">
        <v>2.7720305919647217</v>
      </c>
      <c r="J418">
        <v>2.9489686489105225</v>
      </c>
      <c r="K418">
        <v>74.234375</v>
      </c>
      <c r="L418">
        <v>0.1769382506608963</v>
      </c>
      <c r="M418">
        <v>0.20472495257854462</v>
      </c>
      <c r="N418">
        <v>4.1912306100130081E-2</v>
      </c>
      <c r="O418">
        <v>-0.1598043292760849</v>
      </c>
      <c r="P418">
        <v>-8.5427336394786835E-2</v>
      </c>
      <c r="Q418">
        <v>6.9580383598804474E-2</v>
      </c>
      <c r="R418">
        <v>0.1769382506608963</v>
      </c>
      <c r="S418">
        <v>0.28429612517356873</v>
      </c>
      <c r="T418">
        <v>0.43930384516716003</v>
      </c>
      <c r="U418">
        <v>0.51368081569671631</v>
      </c>
    </row>
    <row r="419" spans="1:21" x14ac:dyDescent="0.25">
      <c r="A419" t="s">
        <v>95</v>
      </c>
      <c r="B419" t="s">
        <v>91</v>
      </c>
      <c r="C419" t="s">
        <v>88</v>
      </c>
      <c r="D419" t="s">
        <v>81</v>
      </c>
      <c r="E419" t="s">
        <v>72</v>
      </c>
      <c r="F419" t="s">
        <v>63</v>
      </c>
      <c r="G419">
        <v>320</v>
      </c>
      <c r="H419">
        <v>13</v>
      </c>
      <c r="I419">
        <v>4.2235369682312012</v>
      </c>
      <c r="J419">
        <v>4.0424375534057617</v>
      </c>
      <c r="K419">
        <v>93.349998474121094</v>
      </c>
      <c r="L419">
        <v>-0.18109957873821259</v>
      </c>
      <c r="M419">
        <v>0.31269052624702454</v>
      </c>
      <c r="N419">
        <v>9.7775362432003021E-2</v>
      </c>
      <c r="O419">
        <v>-0.69542974233627319</v>
      </c>
      <c r="P419">
        <v>-0.58182859420776367</v>
      </c>
      <c r="Q419">
        <v>-0.34507465362548828</v>
      </c>
      <c r="R419">
        <v>-0.18109957873821259</v>
      </c>
      <c r="S419">
        <v>-1.7124505713582039E-2</v>
      </c>
      <c r="T419">
        <v>0.21962945163249969</v>
      </c>
      <c r="U419">
        <v>0.33323055505752563</v>
      </c>
    </row>
    <row r="420" spans="1:21" x14ac:dyDescent="0.25">
      <c r="A420" t="s">
        <v>95</v>
      </c>
      <c r="B420" t="s">
        <v>91</v>
      </c>
      <c r="C420" t="s">
        <v>88</v>
      </c>
      <c r="D420" t="s">
        <v>28</v>
      </c>
      <c r="E420" t="s">
        <v>72</v>
      </c>
      <c r="F420" t="s">
        <v>63</v>
      </c>
      <c r="G420">
        <v>320</v>
      </c>
      <c r="H420">
        <v>1</v>
      </c>
      <c r="I420">
        <v>2.5690410137176514</v>
      </c>
      <c r="J420">
        <v>2.6037850379943848</v>
      </c>
      <c r="K420">
        <v>77.384376525878906</v>
      </c>
      <c r="L420">
        <v>3.4744158387184143E-2</v>
      </c>
      <c r="M420">
        <v>0.14572997391223907</v>
      </c>
      <c r="N420">
        <v>2.1237226203083992E-2</v>
      </c>
      <c r="O420">
        <v>-0.20496031641960144</v>
      </c>
      <c r="P420">
        <v>-0.15201631188392639</v>
      </c>
      <c r="Q420">
        <v>-4.1676715016365051E-2</v>
      </c>
      <c r="R420">
        <v>3.4744158387184143E-2</v>
      </c>
      <c r="S420">
        <v>0.11116503179073334</v>
      </c>
      <c r="T420">
        <v>0.22150462865829468</v>
      </c>
      <c r="U420">
        <v>0.27444863319396973</v>
      </c>
    </row>
    <row r="421" spans="1:21" x14ac:dyDescent="0.25">
      <c r="A421" t="s">
        <v>95</v>
      </c>
      <c r="B421" t="s">
        <v>91</v>
      </c>
      <c r="C421" t="s">
        <v>88</v>
      </c>
      <c r="D421" t="s">
        <v>82</v>
      </c>
      <c r="E421" t="s">
        <v>72</v>
      </c>
      <c r="F421" t="s">
        <v>63</v>
      </c>
      <c r="G421">
        <v>320</v>
      </c>
      <c r="H421">
        <v>10</v>
      </c>
      <c r="I421">
        <v>3.1727573871612549</v>
      </c>
      <c r="J421">
        <v>3.0619843006134033</v>
      </c>
      <c r="K421">
        <v>86.778121948242188</v>
      </c>
      <c r="L421">
        <v>-0.11077290028333664</v>
      </c>
      <c r="M421">
        <v>0.30038183927536011</v>
      </c>
      <c r="N421">
        <v>9.0229250490665436E-2</v>
      </c>
      <c r="O421">
        <v>-0.60485708713531494</v>
      </c>
      <c r="P421">
        <v>-0.49572771787643433</v>
      </c>
      <c r="Q421">
        <v>-0.26829329133033752</v>
      </c>
      <c r="R421">
        <v>-0.11077290028333664</v>
      </c>
      <c r="S421">
        <v>4.6747490763664246E-2</v>
      </c>
      <c r="T421">
        <v>0.27418190240859985</v>
      </c>
      <c r="U421">
        <v>0.38331127166748047</v>
      </c>
    </row>
    <row r="422" spans="1:21" x14ac:dyDescent="0.25">
      <c r="A422" t="s">
        <v>95</v>
      </c>
      <c r="B422" t="s">
        <v>91</v>
      </c>
      <c r="C422" t="s">
        <v>88</v>
      </c>
      <c r="D422" t="s">
        <v>84</v>
      </c>
      <c r="E422" t="s">
        <v>72</v>
      </c>
      <c r="F422" t="s">
        <v>63</v>
      </c>
      <c r="G422">
        <v>320</v>
      </c>
      <c r="H422">
        <v>18</v>
      </c>
      <c r="I422">
        <v>3.701277494430542</v>
      </c>
      <c r="J422">
        <v>3.6551406383514404</v>
      </c>
      <c r="K422">
        <v>82.996871948242188</v>
      </c>
      <c r="L422">
        <v>-4.6136785298585892E-2</v>
      </c>
      <c r="M422">
        <v>0.30949735641479492</v>
      </c>
      <c r="N422">
        <v>9.5788612961769104E-2</v>
      </c>
      <c r="O422">
        <v>-0.55521464347839355</v>
      </c>
      <c r="P422">
        <v>-0.44277361035346985</v>
      </c>
      <c r="Q422">
        <v>-0.20843735337257385</v>
      </c>
      <c r="R422">
        <v>-4.6136785298585892E-2</v>
      </c>
      <c r="S422">
        <v>0.11616379022598267</v>
      </c>
      <c r="T422">
        <v>0.35050004720687866</v>
      </c>
      <c r="U422">
        <v>0.46294105052947998</v>
      </c>
    </row>
    <row r="423" spans="1:21" x14ac:dyDescent="0.25">
      <c r="A423" t="s">
        <v>95</v>
      </c>
      <c r="B423" t="s">
        <v>91</v>
      </c>
      <c r="C423" t="s">
        <v>88</v>
      </c>
      <c r="D423" t="s">
        <v>83</v>
      </c>
      <c r="E423" t="s">
        <v>72</v>
      </c>
      <c r="F423" t="s">
        <v>63</v>
      </c>
      <c r="G423">
        <v>320</v>
      </c>
      <c r="H423">
        <v>6</v>
      </c>
      <c r="I423">
        <v>2.5281000137329102</v>
      </c>
      <c r="J423">
        <v>2.5626249313354492</v>
      </c>
      <c r="K423">
        <v>76.893753051757813</v>
      </c>
      <c r="L423">
        <v>3.4524958580732346E-2</v>
      </c>
      <c r="M423">
        <v>0.16123470664024353</v>
      </c>
      <c r="N423">
        <v>2.5996631011366844E-2</v>
      </c>
      <c r="O423">
        <v>-0.23068253695964813</v>
      </c>
      <c r="P423">
        <v>-0.17210562527179718</v>
      </c>
      <c r="Q423">
        <v>-5.0026603043079376E-2</v>
      </c>
      <c r="R423">
        <v>3.4524958580732346E-2</v>
      </c>
      <c r="S423">
        <v>0.11907652020454407</v>
      </c>
      <c r="T423">
        <v>0.24115554988384247</v>
      </c>
      <c r="U423">
        <v>0.29973244667053223</v>
      </c>
    </row>
    <row r="424" spans="1:21" x14ac:dyDescent="0.25">
      <c r="A424" t="s">
        <v>95</v>
      </c>
      <c r="B424" t="s">
        <v>91</v>
      </c>
      <c r="C424" t="s">
        <v>88</v>
      </c>
      <c r="D424" t="s">
        <v>83</v>
      </c>
      <c r="E424" t="s">
        <v>72</v>
      </c>
      <c r="F424" t="s">
        <v>63</v>
      </c>
      <c r="G424">
        <v>320</v>
      </c>
      <c r="H424">
        <v>3</v>
      </c>
      <c r="I424">
        <v>2.3258044719696045</v>
      </c>
      <c r="J424">
        <v>2.4442343711853027</v>
      </c>
      <c r="K424">
        <v>77.537498474121094</v>
      </c>
      <c r="L424">
        <v>0.11842994391918182</v>
      </c>
      <c r="M424">
        <v>0.16262701153755188</v>
      </c>
      <c r="N424">
        <v>2.6447545737028122E-2</v>
      </c>
      <c r="O424">
        <v>-0.14906768500804901</v>
      </c>
      <c r="P424">
        <v>-8.9984960854053497E-2</v>
      </c>
      <c r="Q424">
        <v>3.3148255199193954E-2</v>
      </c>
      <c r="R424">
        <v>0.11842994391918182</v>
      </c>
      <c r="S424">
        <v>0.20371162891387939</v>
      </c>
      <c r="T424">
        <v>0.32684484124183655</v>
      </c>
      <c r="U424">
        <v>0.38592758774757385</v>
      </c>
    </row>
    <row r="425" spans="1:21" x14ac:dyDescent="0.25">
      <c r="A425" t="s">
        <v>95</v>
      </c>
      <c r="B425" t="s">
        <v>91</v>
      </c>
      <c r="C425" t="s">
        <v>88</v>
      </c>
      <c r="D425" t="s">
        <v>81</v>
      </c>
      <c r="E425" t="s">
        <v>72</v>
      </c>
      <c r="F425" t="s">
        <v>63</v>
      </c>
      <c r="G425">
        <v>320</v>
      </c>
      <c r="H425">
        <v>22</v>
      </c>
      <c r="I425">
        <v>3.3017687797546387</v>
      </c>
      <c r="J425">
        <v>3.3574376106262207</v>
      </c>
      <c r="K425">
        <v>82.525001525878906</v>
      </c>
      <c r="L425">
        <v>5.566878616809845E-2</v>
      </c>
      <c r="M425">
        <v>0.20403027534484863</v>
      </c>
      <c r="N425">
        <v>4.1628353297710419E-2</v>
      </c>
      <c r="O425">
        <v>-0.27993115782737732</v>
      </c>
      <c r="P425">
        <v>-0.20580653846263885</v>
      </c>
      <c r="Q425">
        <v>-5.1324795931577682E-2</v>
      </c>
      <c r="R425">
        <v>5.566878616809845E-2</v>
      </c>
      <c r="S425">
        <v>0.16266237199306488</v>
      </c>
      <c r="T425">
        <v>0.31714409589767456</v>
      </c>
      <c r="U425">
        <v>0.39126873016357422</v>
      </c>
    </row>
    <row r="426" spans="1:21" x14ac:dyDescent="0.25">
      <c r="A426" t="s">
        <v>95</v>
      </c>
      <c r="B426" t="s">
        <v>91</v>
      </c>
      <c r="C426" t="s">
        <v>88</v>
      </c>
      <c r="D426" t="s">
        <v>84</v>
      </c>
      <c r="E426" t="s">
        <v>72</v>
      </c>
      <c r="F426" t="s">
        <v>63</v>
      </c>
      <c r="G426">
        <v>320</v>
      </c>
      <c r="H426">
        <v>16</v>
      </c>
      <c r="I426">
        <v>4.0441713333129883</v>
      </c>
      <c r="J426">
        <v>3.7838907241821289</v>
      </c>
      <c r="K426">
        <v>86.778121948242188</v>
      </c>
      <c r="L426">
        <v>-0.26028081774711609</v>
      </c>
      <c r="M426">
        <v>0.31113088130950928</v>
      </c>
      <c r="N426">
        <v>9.6802428364753723E-2</v>
      </c>
      <c r="O426">
        <v>-0.7720455527305603</v>
      </c>
      <c r="P426">
        <v>-0.65901106595993042</v>
      </c>
      <c r="Q426">
        <v>-0.42343801259994507</v>
      </c>
      <c r="R426">
        <v>-0.26028081774711609</v>
      </c>
      <c r="S426">
        <v>-9.7123622894287109E-2</v>
      </c>
      <c r="T426">
        <v>0.13844944536685944</v>
      </c>
      <c r="U426">
        <v>0.25148394703865051</v>
      </c>
    </row>
    <row r="427" spans="1:21" x14ac:dyDescent="0.25">
      <c r="A427" t="s">
        <v>95</v>
      </c>
      <c r="B427" t="s">
        <v>91</v>
      </c>
      <c r="C427" t="s">
        <v>88</v>
      </c>
      <c r="D427" t="s">
        <v>84</v>
      </c>
      <c r="E427" t="s">
        <v>72</v>
      </c>
      <c r="F427" t="s">
        <v>63</v>
      </c>
      <c r="G427">
        <v>320</v>
      </c>
      <c r="H427">
        <v>20</v>
      </c>
      <c r="I427">
        <v>3.8093736171722412</v>
      </c>
      <c r="J427">
        <v>4.0557031631469727</v>
      </c>
      <c r="K427">
        <v>81.896873474121094</v>
      </c>
      <c r="L427">
        <v>0.24632960557937622</v>
      </c>
      <c r="M427">
        <v>0.30420228838920593</v>
      </c>
      <c r="N427">
        <v>9.2539034783840179E-2</v>
      </c>
      <c r="O427">
        <v>-0.25403863191604614</v>
      </c>
      <c r="P427">
        <v>-0.14352130889892578</v>
      </c>
      <c r="Q427">
        <v>8.6805768311023712E-2</v>
      </c>
      <c r="R427">
        <v>0.24632960557937622</v>
      </c>
      <c r="S427">
        <v>0.40585345029830933</v>
      </c>
      <c r="T427">
        <v>0.63618052005767822</v>
      </c>
      <c r="U427">
        <v>0.74669784307479858</v>
      </c>
    </row>
    <row r="428" spans="1:21" x14ac:dyDescent="0.25">
      <c r="A428" t="s">
        <v>95</v>
      </c>
      <c r="B428" t="s">
        <v>91</v>
      </c>
      <c r="C428" t="s">
        <v>88</v>
      </c>
      <c r="D428" t="s">
        <v>28</v>
      </c>
      <c r="E428" t="s">
        <v>72</v>
      </c>
      <c r="F428" t="s">
        <v>63</v>
      </c>
      <c r="G428">
        <v>320</v>
      </c>
      <c r="H428">
        <v>8</v>
      </c>
      <c r="I428">
        <v>2.3667876720428467</v>
      </c>
      <c r="J428">
        <v>2.4003944396972656</v>
      </c>
      <c r="K428">
        <v>79.907028198242188</v>
      </c>
      <c r="L428">
        <v>3.3606845885515213E-2</v>
      </c>
      <c r="M428">
        <v>0.20222368836402893</v>
      </c>
      <c r="N428">
        <v>4.0894418954849243E-2</v>
      </c>
      <c r="O428">
        <v>-0.29902151226997375</v>
      </c>
      <c r="P428">
        <v>-0.2255532443523407</v>
      </c>
      <c r="Q428">
        <v>-7.243935763835907E-2</v>
      </c>
      <c r="R428">
        <v>3.3606845885515213E-2</v>
      </c>
      <c r="S428">
        <v>0.13965305685997009</v>
      </c>
      <c r="T428">
        <v>0.29276692867279053</v>
      </c>
      <c r="U428">
        <v>0.36623522639274597</v>
      </c>
    </row>
    <row r="429" spans="1:21" x14ac:dyDescent="0.25">
      <c r="A429" t="s">
        <v>95</v>
      </c>
      <c r="B429" t="s">
        <v>91</v>
      </c>
      <c r="C429" t="s">
        <v>88</v>
      </c>
      <c r="D429" t="s">
        <v>81</v>
      </c>
      <c r="E429" t="s">
        <v>72</v>
      </c>
      <c r="F429" t="s">
        <v>63</v>
      </c>
      <c r="G429">
        <v>320</v>
      </c>
      <c r="H429">
        <v>6</v>
      </c>
      <c r="I429">
        <v>2.6356332302093506</v>
      </c>
      <c r="J429">
        <v>2.5442187786102295</v>
      </c>
      <c r="K429">
        <v>77.306251525878906</v>
      </c>
      <c r="L429">
        <v>-9.1414362192153931E-2</v>
      </c>
      <c r="M429">
        <v>0.1710679829120636</v>
      </c>
      <c r="N429">
        <v>2.9264254495501518E-2</v>
      </c>
      <c r="O429">
        <v>-0.37279614806175232</v>
      </c>
      <c r="P429">
        <v>-0.31064680218696594</v>
      </c>
      <c r="Q429">
        <v>-0.18112249672412872</v>
      </c>
      <c r="R429">
        <v>-9.1414362192153931E-2</v>
      </c>
      <c r="S429">
        <v>-1.7062242841348052E-3</v>
      </c>
      <c r="T429">
        <v>0.12781807780265808</v>
      </c>
      <c r="U429">
        <v>0.18996742367744446</v>
      </c>
    </row>
    <row r="430" spans="1:21" x14ac:dyDescent="0.25">
      <c r="A430" t="s">
        <v>95</v>
      </c>
      <c r="B430" t="s">
        <v>91</v>
      </c>
      <c r="C430" t="s">
        <v>88</v>
      </c>
      <c r="D430" t="s">
        <v>83</v>
      </c>
      <c r="E430" t="s">
        <v>72</v>
      </c>
      <c r="F430" t="s">
        <v>63</v>
      </c>
      <c r="G430">
        <v>320</v>
      </c>
      <c r="H430">
        <v>23</v>
      </c>
      <c r="I430">
        <v>2.9687938690185547</v>
      </c>
      <c r="J430">
        <v>2.8765625953674316</v>
      </c>
      <c r="K430">
        <v>79.653121948242188</v>
      </c>
      <c r="L430">
        <v>-9.2231430113315582E-2</v>
      </c>
      <c r="M430">
        <v>0.18828693032264709</v>
      </c>
      <c r="N430">
        <v>3.5451967269182205E-2</v>
      </c>
      <c r="O430">
        <v>-0.401935875415802</v>
      </c>
      <c r="P430">
        <v>-0.33353084325790405</v>
      </c>
      <c r="Q430">
        <v>-0.19096919894218445</v>
      </c>
      <c r="R430">
        <v>-9.2231430113315582E-2</v>
      </c>
      <c r="S430">
        <v>6.5063326619565487E-3</v>
      </c>
      <c r="T430">
        <v>0.14906798303127289</v>
      </c>
      <c r="U430">
        <v>0.21747301518917084</v>
      </c>
    </row>
    <row r="431" spans="1:21" x14ac:dyDescent="0.25">
      <c r="A431" t="s">
        <v>95</v>
      </c>
      <c r="B431" t="s">
        <v>91</v>
      </c>
      <c r="C431" t="s">
        <v>88</v>
      </c>
      <c r="D431" t="s">
        <v>81</v>
      </c>
      <c r="E431" t="s">
        <v>72</v>
      </c>
      <c r="F431" t="s">
        <v>63</v>
      </c>
      <c r="G431">
        <v>320</v>
      </c>
      <c r="H431">
        <v>16</v>
      </c>
      <c r="I431">
        <v>3.9627485275268555</v>
      </c>
      <c r="J431">
        <v>4.0382189750671387</v>
      </c>
      <c r="K431">
        <v>90.931251525878906</v>
      </c>
      <c r="L431">
        <v>7.5470335781574249E-2</v>
      </c>
      <c r="M431">
        <v>0.27438154816627502</v>
      </c>
      <c r="N431">
        <v>7.5285233557224274E-2</v>
      </c>
      <c r="O431">
        <v>-0.37584716081619263</v>
      </c>
      <c r="P431">
        <v>-0.27616375684738159</v>
      </c>
      <c r="Q431">
        <v>-6.8415485322475433E-2</v>
      </c>
      <c r="R431">
        <v>7.5470335781574249E-2</v>
      </c>
      <c r="S431">
        <v>0.21935616433620453</v>
      </c>
      <c r="T431">
        <v>0.42710444331169128</v>
      </c>
      <c r="U431">
        <v>0.52678781747817993</v>
      </c>
    </row>
    <row r="432" spans="1:21" x14ac:dyDescent="0.25">
      <c r="A432" t="s">
        <v>95</v>
      </c>
      <c r="B432" t="s">
        <v>91</v>
      </c>
      <c r="C432" t="s">
        <v>88</v>
      </c>
      <c r="D432" t="s">
        <v>82</v>
      </c>
      <c r="E432" t="s">
        <v>72</v>
      </c>
      <c r="F432" t="s">
        <v>63</v>
      </c>
      <c r="G432">
        <v>320</v>
      </c>
      <c r="H432">
        <v>8</v>
      </c>
      <c r="I432">
        <v>2.2707581520080566</v>
      </c>
      <c r="J432">
        <v>2.2890625</v>
      </c>
      <c r="K432">
        <v>76.709373474121094</v>
      </c>
      <c r="L432">
        <v>1.8304305151104927E-2</v>
      </c>
      <c r="M432">
        <v>0.22694714367389679</v>
      </c>
      <c r="N432">
        <v>5.1505006849765778E-2</v>
      </c>
      <c r="O432">
        <v>-0.35499054193496704</v>
      </c>
      <c r="P432">
        <v>-0.27254015207290649</v>
      </c>
      <c r="Q432">
        <v>-0.10070689022541046</v>
      </c>
      <c r="R432">
        <v>1.8304305151104927E-2</v>
      </c>
      <c r="S432">
        <v>0.13731549680233002</v>
      </c>
      <c r="T432">
        <v>0.30914875864982605</v>
      </c>
      <c r="U432">
        <v>0.3915991485118866</v>
      </c>
    </row>
    <row r="433" spans="1:21" x14ac:dyDescent="0.25">
      <c r="A433" t="s">
        <v>95</v>
      </c>
      <c r="B433" t="s">
        <v>91</v>
      </c>
      <c r="C433" t="s">
        <v>88</v>
      </c>
      <c r="D433" t="s">
        <v>81</v>
      </c>
      <c r="E433" t="s">
        <v>72</v>
      </c>
      <c r="F433" t="s">
        <v>63</v>
      </c>
      <c r="G433">
        <v>320</v>
      </c>
      <c r="H433">
        <v>24</v>
      </c>
      <c r="I433">
        <v>2.7621593475341797</v>
      </c>
      <c r="J433">
        <v>2.802234411239624</v>
      </c>
      <c r="K433">
        <v>80.071876525878906</v>
      </c>
      <c r="L433">
        <v>4.0075093507766724E-2</v>
      </c>
      <c r="M433">
        <v>0.17641153931617737</v>
      </c>
      <c r="N433">
        <v>3.1121030449867249E-2</v>
      </c>
      <c r="O433">
        <v>-0.25009605288505554</v>
      </c>
      <c r="P433">
        <v>-0.18600538372993469</v>
      </c>
      <c r="Q433">
        <v>-5.2435208112001419E-2</v>
      </c>
      <c r="R433">
        <v>4.0075093507766724E-2</v>
      </c>
      <c r="S433">
        <v>0.13258539140224457</v>
      </c>
      <c r="T433">
        <v>0.26615557074546814</v>
      </c>
      <c r="U433">
        <v>0.33024623990058899</v>
      </c>
    </row>
    <row r="434" spans="1:21" x14ac:dyDescent="0.25">
      <c r="A434" t="s">
        <v>95</v>
      </c>
      <c r="B434" t="s">
        <v>91</v>
      </c>
      <c r="C434" t="s">
        <v>88</v>
      </c>
      <c r="D434" t="s">
        <v>28</v>
      </c>
      <c r="E434" t="s">
        <v>72</v>
      </c>
      <c r="F434" t="s">
        <v>63</v>
      </c>
      <c r="G434">
        <v>320</v>
      </c>
      <c r="H434">
        <v>22</v>
      </c>
      <c r="I434">
        <v>3.3565402030944824</v>
      </c>
      <c r="J434">
        <v>3.4780430793762207</v>
      </c>
      <c r="K434">
        <v>80.450782775878906</v>
      </c>
      <c r="L434">
        <v>0.12150284647941589</v>
      </c>
      <c r="M434">
        <v>0.20693692564964294</v>
      </c>
      <c r="N434">
        <v>4.2822889983654022E-2</v>
      </c>
      <c r="O434">
        <v>-0.21887810528278351</v>
      </c>
      <c r="P434">
        <v>-0.14369750022888184</v>
      </c>
      <c r="Q434">
        <v>1.2985016219317913E-2</v>
      </c>
      <c r="R434">
        <v>0.12150284647941589</v>
      </c>
      <c r="S434">
        <v>0.230020672082901</v>
      </c>
      <c r="T434">
        <v>0.38670319318771362</v>
      </c>
      <c r="U434">
        <v>0.46188381314277649</v>
      </c>
    </row>
    <row r="435" spans="1:21" x14ac:dyDescent="0.25">
      <c r="A435" t="s">
        <v>95</v>
      </c>
      <c r="B435" t="s">
        <v>91</v>
      </c>
      <c r="C435" t="s">
        <v>88</v>
      </c>
      <c r="D435" t="s">
        <v>83</v>
      </c>
      <c r="E435" t="s">
        <v>72</v>
      </c>
      <c r="F435" t="s">
        <v>63</v>
      </c>
      <c r="G435">
        <v>320</v>
      </c>
      <c r="H435">
        <v>1</v>
      </c>
      <c r="I435">
        <v>2.6441445350646973</v>
      </c>
      <c r="J435">
        <v>2.5781874656677246</v>
      </c>
      <c r="K435">
        <v>78.875</v>
      </c>
      <c r="L435">
        <v>-6.5956965088844299E-2</v>
      </c>
      <c r="M435">
        <v>0.1996883749961853</v>
      </c>
      <c r="N435">
        <v>3.9875447750091553E-2</v>
      </c>
      <c r="O435">
        <v>-0.39441511034965515</v>
      </c>
      <c r="P435">
        <v>-0.32186791300773621</v>
      </c>
      <c r="Q435">
        <v>-0.17067365348339081</v>
      </c>
      <c r="R435">
        <v>-6.5956965088844299E-2</v>
      </c>
      <c r="S435">
        <v>3.8759719580411911E-2</v>
      </c>
      <c r="T435">
        <v>0.18995398283004761</v>
      </c>
      <c r="U435">
        <v>0.26250118017196655</v>
      </c>
    </row>
    <row r="436" spans="1:21" x14ac:dyDescent="0.25">
      <c r="A436" t="s">
        <v>95</v>
      </c>
      <c r="B436" t="s">
        <v>91</v>
      </c>
      <c r="C436" t="s">
        <v>88</v>
      </c>
      <c r="D436" t="s">
        <v>84</v>
      </c>
      <c r="E436" t="s">
        <v>72</v>
      </c>
      <c r="F436" t="s">
        <v>63</v>
      </c>
      <c r="G436">
        <v>320</v>
      </c>
      <c r="H436">
        <v>13</v>
      </c>
      <c r="I436">
        <v>4.1271247863769531</v>
      </c>
      <c r="J436">
        <v>3.8663437366485596</v>
      </c>
      <c r="K436">
        <v>89.381248474121094</v>
      </c>
      <c r="L436">
        <v>-0.26078107953071594</v>
      </c>
      <c r="M436">
        <v>0.32402652502059937</v>
      </c>
      <c r="N436">
        <v>0.10499318689107895</v>
      </c>
      <c r="O436">
        <v>-0.79375725984573364</v>
      </c>
      <c r="P436">
        <v>-0.67603778839111328</v>
      </c>
      <c r="Q436">
        <v>-0.43070074915885925</v>
      </c>
      <c r="R436">
        <v>-0.26078107953071594</v>
      </c>
      <c r="S436">
        <v>-9.0861402451992035E-2</v>
      </c>
      <c r="T436">
        <v>0.1544756144285202</v>
      </c>
      <c r="U436">
        <v>0.27219513058662415</v>
      </c>
    </row>
    <row r="437" spans="1:21" x14ac:dyDescent="0.25">
      <c r="A437" t="s">
        <v>95</v>
      </c>
      <c r="B437" t="s">
        <v>91</v>
      </c>
      <c r="C437" t="s">
        <v>88</v>
      </c>
      <c r="D437" t="s">
        <v>83</v>
      </c>
      <c r="E437" t="s">
        <v>72</v>
      </c>
      <c r="F437" t="s">
        <v>63</v>
      </c>
      <c r="G437">
        <v>320</v>
      </c>
      <c r="H437">
        <v>12</v>
      </c>
      <c r="I437">
        <v>4.1847953796386719</v>
      </c>
      <c r="J437">
        <v>4.0954999923706055</v>
      </c>
      <c r="K437">
        <v>95.293746948242188</v>
      </c>
      <c r="L437">
        <v>-8.929549902677536E-2</v>
      </c>
      <c r="M437">
        <v>0.28495362401008606</v>
      </c>
      <c r="N437">
        <v>8.1198565661907196E-2</v>
      </c>
      <c r="O437">
        <v>-0.55800247192382813</v>
      </c>
      <c r="P437">
        <v>-0.45447826385498047</v>
      </c>
      <c r="Q437">
        <v>-0.23872531950473785</v>
      </c>
      <c r="R437">
        <v>-8.929549902677536E-2</v>
      </c>
      <c r="S437">
        <v>6.0134328901767731E-2</v>
      </c>
      <c r="T437">
        <v>0.27588725090026855</v>
      </c>
      <c r="U437">
        <v>0.3794114887714386</v>
      </c>
    </row>
    <row r="438" spans="1:21" x14ac:dyDescent="0.25">
      <c r="A438" t="s">
        <v>95</v>
      </c>
      <c r="B438" t="s">
        <v>91</v>
      </c>
      <c r="C438" t="s">
        <v>88</v>
      </c>
      <c r="D438" t="s">
        <v>28</v>
      </c>
      <c r="E438" t="s">
        <v>72</v>
      </c>
      <c r="F438" t="s">
        <v>63</v>
      </c>
      <c r="G438">
        <v>320</v>
      </c>
      <c r="H438">
        <v>6</v>
      </c>
      <c r="I438">
        <v>2.5748960971832275</v>
      </c>
      <c r="J438">
        <v>2.5212733745574951</v>
      </c>
      <c r="K438">
        <v>75.446876525878906</v>
      </c>
      <c r="L438">
        <v>-5.3622614592313766E-2</v>
      </c>
      <c r="M438">
        <v>0.14817488193511963</v>
      </c>
      <c r="N438">
        <v>2.1955795586109161E-2</v>
      </c>
      <c r="O438">
        <v>-0.29734861850738525</v>
      </c>
      <c r="P438">
        <v>-0.24351637065410614</v>
      </c>
      <c r="Q438">
        <v>-0.13132560253143311</v>
      </c>
      <c r="R438">
        <v>-5.3622614592313766E-2</v>
      </c>
      <c r="S438">
        <v>2.4080369621515274E-2</v>
      </c>
      <c r="T438">
        <v>0.13627113401889801</v>
      </c>
      <c r="U438">
        <v>0.19010338187217712</v>
      </c>
    </row>
    <row r="439" spans="1:21" x14ac:dyDescent="0.25">
      <c r="A439" t="s">
        <v>95</v>
      </c>
      <c r="B439" t="s">
        <v>91</v>
      </c>
      <c r="C439" t="s">
        <v>88</v>
      </c>
      <c r="D439" t="s">
        <v>83</v>
      </c>
      <c r="E439" t="s">
        <v>72</v>
      </c>
      <c r="F439" t="s">
        <v>63</v>
      </c>
      <c r="G439">
        <v>320</v>
      </c>
      <c r="H439">
        <v>19</v>
      </c>
      <c r="I439">
        <v>4.068483829498291</v>
      </c>
      <c r="J439">
        <v>3.7311406135559082</v>
      </c>
      <c r="K439">
        <v>90.875</v>
      </c>
      <c r="L439">
        <v>-0.33734327554702759</v>
      </c>
      <c r="M439">
        <v>0.32002344727516174</v>
      </c>
      <c r="N439">
        <v>0.10241501033306122</v>
      </c>
      <c r="O439">
        <v>-0.86373502016067505</v>
      </c>
      <c r="P439">
        <v>-0.74746984243392944</v>
      </c>
      <c r="Q439">
        <v>-0.50516372919082642</v>
      </c>
      <c r="R439">
        <v>-0.33734327554702759</v>
      </c>
      <c r="S439">
        <v>-0.16952282190322876</v>
      </c>
      <c r="T439">
        <v>7.2783276438713074E-2</v>
      </c>
      <c r="U439">
        <v>0.18904845416545868</v>
      </c>
    </row>
    <row r="440" spans="1:21" x14ac:dyDescent="0.25">
      <c r="A440" t="s">
        <v>95</v>
      </c>
      <c r="B440" t="s">
        <v>91</v>
      </c>
      <c r="C440" t="s">
        <v>88</v>
      </c>
      <c r="D440" t="s">
        <v>81</v>
      </c>
      <c r="E440" t="s">
        <v>72</v>
      </c>
      <c r="F440" t="s">
        <v>63</v>
      </c>
      <c r="G440">
        <v>320</v>
      </c>
      <c r="H440">
        <v>12</v>
      </c>
      <c r="I440">
        <v>4.1413860321044922</v>
      </c>
      <c r="J440">
        <v>4.0916252136230469</v>
      </c>
      <c r="K440">
        <v>93.15625</v>
      </c>
      <c r="L440">
        <v>-4.976094514131546E-2</v>
      </c>
      <c r="M440">
        <v>0.3058430552482605</v>
      </c>
      <c r="N440">
        <v>9.3539975583553314E-2</v>
      </c>
      <c r="O440">
        <v>-0.55282801389694214</v>
      </c>
      <c r="P440">
        <v>-0.4417145848274231</v>
      </c>
      <c r="Q440">
        <v>-0.21014520525932312</v>
      </c>
      <c r="R440">
        <v>-4.976094514131546E-2</v>
      </c>
      <c r="S440">
        <v>0.1106233075261116</v>
      </c>
      <c r="T440">
        <v>0.34219270944595337</v>
      </c>
      <c r="U440">
        <v>0.45330610871315002</v>
      </c>
    </row>
    <row r="441" spans="1:21" x14ac:dyDescent="0.25">
      <c r="A441" t="s">
        <v>95</v>
      </c>
      <c r="B441" t="s">
        <v>91</v>
      </c>
      <c r="C441" t="s">
        <v>88</v>
      </c>
      <c r="D441" t="s">
        <v>82</v>
      </c>
      <c r="E441" t="s">
        <v>72</v>
      </c>
      <c r="F441" t="s">
        <v>63</v>
      </c>
      <c r="G441">
        <v>320</v>
      </c>
      <c r="H441">
        <v>23</v>
      </c>
      <c r="I441">
        <v>3.0610127449035645</v>
      </c>
      <c r="J441">
        <v>3.2204999923706055</v>
      </c>
      <c r="K441">
        <v>75.734375</v>
      </c>
      <c r="L441">
        <v>0.15948718786239624</v>
      </c>
      <c r="M441">
        <v>0.24097153544425964</v>
      </c>
      <c r="N441">
        <v>5.8067280799150467E-2</v>
      </c>
      <c r="O441">
        <v>-0.23687571287155151</v>
      </c>
      <c r="P441">
        <v>-0.1493302583694458</v>
      </c>
      <c r="Q441">
        <v>3.3121589571237564E-2</v>
      </c>
      <c r="R441">
        <v>0.15948718786239624</v>
      </c>
      <c r="S441">
        <v>0.28585278987884521</v>
      </c>
      <c r="T441">
        <v>0.46830463409423828</v>
      </c>
      <c r="U441">
        <v>0.55585008859634399</v>
      </c>
    </row>
    <row r="442" spans="1:21" x14ac:dyDescent="0.25">
      <c r="A442" t="s">
        <v>95</v>
      </c>
      <c r="B442" t="s">
        <v>91</v>
      </c>
      <c r="C442" t="s">
        <v>88</v>
      </c>
      <c r="D442" t="s">
        <v>28</v>
      </c>
      <c r="E442" t="s">
        <v>72</v>
      </c>
      <c r="F442" t="s">
        <v>63</v>
      </c>
      <c r="G442">
        <v>320</v>
      </c>
      <c r="H442">
        <v>4</v>
      </c>
      <c r="I442">
        <v>2.2987306118011475</v>
      </c>
      <c r="J442">
        <v>2.3988280296325684</v>
      </c>
      <c r="K442">
        <v>75.87890625</v>
      </c>
      <c r="L442">
        <v>0.10009739547967911</v>
      </c>
      <c r="M442">
        <v>0.14593315124511719</v>
      </c>
      <c r="N442">
        <v>2.1296484395861626E-2</v>
      </c>
      <c r="O442">
        <v>-0.13994127511978149</v>
      </c>
      <c r="P442">
        <v>-8.6923465132713318E-2</v>
      </c>
      <c r="Q442">
        <v>2.3569976910948753E-2</v>
      </c>
      <c r="R442">
        <v>0.10009739547967911</v>
      </c>
      <c r="S442">
        <v>0.17662481963634491</v>
      </c>
      <c r="T442">
        <v>0.28711825609207153</v>
      </c>
      <c r="U442">
        <v>0.3401360809803009</v>
      </c>
    </row>
    <row r="443" spans="1:21" x14ac:dyDescent="0.25">
      <c r="A443" t="s">
        <v>95</v>
      </c>
      <c r="B443" t="s">
        <v>91</v>
      </c>
      <c r="C443" t="s">
        <v>88</v>
      </c>
      <c r="D443" t="s">
        <v>82</v>
      </c>
      <c r="E443" t="s">
        <v>72</v>
      </c>
      <c r="F443" t="s">
        <v>63</v>
      </c>
      <c r="G443">
        <v>320</v>
      </c>
      <c r="H443">
        <v>13</v>
      </c>
      <c r="I443">
        <v>4.1658759117126465</v>
      </c>
      <c r="J443">
        <v>3.9740469455718994</v>
      </c>
      <c r="K443">
        <v>91.496871948242188</v>
      </c>
      <c r="L443">
        <v>-0.19182917475700378</v>
      </c>
      <c r="M443">
        <v>0.33974295854568481</v>
      </c>
      <c r="N443">
        <v>0.11542528122663498</v>
      </c>
      <c r="O443">
        <v>-0.7506566047668457</v>
      </c>
      <c r="P443">
        <v>-0.6272273063659668</v>
      </c>
      <c r="Q443">
        <v>-0.36999055743217468</v>
      </c>
      <c r="R443">
        <v>-0.19182917475700378</v>
      </c>
      <c r="S443">
        <v>-1.366779301315546E-2</v>
      </c>
      <c r="T443">
        <v>0.24356894195079803</v>
      </c>
      <c r="U443">
        <v>0.36699825525283813</v>
      </c>
    </row>
    <row r="444" spans="1:21" x14ac:dyDescent="0.25">
      <c r="A444" t="s">
        <v>95</v>
      </c>
      <c r="B444" t="s">
        <v>91</v>
      </c>
      <c r="C444" t="s">
        <v>88</v>
      </c>
      <c r="D444" t="s">
        <v>81</v>
      </c>
      <c r="E444" t="s">
        <v>72</v>
      </c>
      <c r="F444" t="s">
        <v>63</v>
      </c>
      <c r="G444">
        <v>320</v>
      </c>
      <c r="H444">
        <v>2</v>
      </c>
      <c r="I444">
        <v>2.5180039405822754</v>
      </c>
      <c r="J444">
        <v>2.4286563396453857</v>
      </c>
      <c r="K444">
        <v>76.699996948242188</v>
      </c>
      <c r="L444">
        <v>-8.934764564037323E-2</v>
      </c>
      <c r="M444">
        <v>0.17352348566055298</v>
      </c>
      <c r="N444">
        <v>3.0110400170087814E-2</v>
      </c>
      <c r="O444">
        <v>-0.37476837635040283</v>
      </c>
      <c r="P444">
        <v>-0.31172692775726318</v>
      </c>
      <c r="Q444">
        <v>-0.18034344911575317</v>
      </c>
      <c r="R444">
        <v>-8.934764564037323E-2</v>
      </c>
      <c r="S444">
        <v>1.6481592319905758E-3</v>
      </c>
      <c r="T444">
        <v>0.13303165137767792</v>
      </c>
      <c r="U444">
        <v>0.19607308506965637</v>
      </c>
    </row>
    <row r="445" spans="1:21" x14ac:dyDescent="0.25">
      <c r="A445" t="s">
        <v>95</v>
      </c>
      <c r="B445" t="s">
        <v>91</v>
      </c>
      <c r="C445" t="s">
        <v>88</v>
      </c>
      <c r="D445" t="s">
        <v>28</v>
      </c>
      <c r="E445" t="s">
        <v>72</v>
      </c>
      <c r="F445" t="s">
        <v>63</v>
      </c>
      <c r="G445">
        <v>320</v>
      </c>
      <c r="H445">
        <v>16</v>
      </c>
      <c r="I445">
        <v>3.9964590072631836</v>
      </c>
      <c r="J445">
        <v>3.9121758937835693</v>
      </c>
      <c r="K445">
        <v>90.210159301757812</v>
      </c>
      <c r="L445">
        <v>-8.4283262491226196E-2</v>
      </c>
      <c r="M445">
        <v>0.2711123526096344</v>
      </c>
      <c r="N445">
        <v>7.3501907289028168E-2</v>
      </c>
      <c r="O445">
        <v>-0.53022336959838867</v>
      </c>
      <c r="P445">
        <v>-0.43172773718833923</v>
      </c>
      <c r="Q445">
        <v>-0.2264547199010849</v>
      </c>
      <c r="R445">
        <v>-8.4283262491226196E-2</v>
      </c>
      <c r="S445">
        <v>5.7888194918632507E-2</v>
      </c>
      <c r="T445">
        <v>0.26316121220588684</v>
      </c>
      <c r="U445">
        <v>0.36165687441825867</v>
      </c>
    </row>
    <row r="446" spans="1:21" x14ac:dyDescent="0.25">
      <c r="A446" t="s">
        <v>95</v>
      </c>
      <c r="B446" t="s">
        <v>91</v>
      </c>
      <c r="C446" t="s">
        <v>88</v>
      </c>
      <c r="D446" t="s">
        <v>83</v>
      </c>
      <c r="E446" t="s">
        <v>72</v>
      </c>
      <c r="F446" t="s">
        <v>63</v>
      </c>
      <c r="G446">
        <v>320</v>
      </c>
      <c r="H446">
        <v>5</v>
      </c>
      <c r="I446">
        <v>2.3870072364807129</v>
      </c>
      <c r="J446">
        <v>2.4478750228881836</v>
      </c>
      <c r="K446">
        <v>76.59375</v>
      </c>
      <c r="L446">
        <v>6.0867723077535629E-2</v>
      </c>
      <c r="M446">
        <v>0.16075117886066437</v>
      </c>
      <c r="N446">
        <v>2.5840941816568375E-2</v>
      </c>
      <c r="O446">
        <v>-0.20354443788528442</v>
      </c>
      <c r="P446">
        <v>-0.14514319598674774</v>
      </c>
      <c r="Q446">
        <v>-2.3430276662111282E-2</v>
      </c>
      <c r="R446">
        <v>6.0867723077535629E-2</v>
      </c>
      <c r="S446">
        <v>0.14516572654247284</v>
      </c>
      <c r="T446">
        <v>0.2668786346912384</v>
      </c>
      <c r="U446">
        <v>0.32527989149093628</v>
      </c>
    </row>
    <row r="447" spans="1:21" x14ac:dyDescent="0.25">
      <c r="A447" t="s">
        <v>95</v>
      </c>
      <c r="B447" t="s">
        <v>91</v>
      </c>
      <c r="C447" t="s">
        <v>88</v>
      </c>
      <c r="D447" t="s">
        <v>83</v>
      </c>
      <c r="E447" t="s">
        <v>72</v>
      </c>
      <c r="F447" t="s">
        <v>63</v>
      </c>
      <c r="G447">
        <v>320</v>
      </c>
      <c r="H447">
        <v>13</v>
      </c>
      <c r="I447">
        <v>4.4899616241455078</v>
      </c>
      <c r="J447">
        <v>4.1358747482299805</v>
      </c>
      <c r="K447">
        <v>94.9375</v>
      </c>
      <c r="L447">
        <v>-0.35408645868301392</v>
      </c>
      <c r="M447">
        <v>0.30333778262138367</v>
      </c>
      <c r="N447">
        <v>9.2013813555240631E-2</v>
      </c>
      <c r="O447">
        <v>-0.85303270816802979</v>
      </c>
      <c r="P447">
        <v>-0.74282944202423096</v>
      </c>
      <c r="Q447">
        <v>-0.5131569504737854</v>
      </c>
      <c r="R447">
        <v>-0.35408645868301392</v>
      </c>
      <c r="S447">
        <v>-0.19501596689224243</v>
      </c>
      <c r="T447">
        <v>3.4656550735235214E-2</v>
      </c>
      <c r="U447">
        <v>0.14485979080200195</v>
      </c>
    </row>
    <row r="448" spans="1:21" x14ac:dyDescent="0.25">
      <c r="A448" t="s">
        <v>95</v>
      </c>
      <c r="B448" t="s">
        <v>91</v>
      </c>
      <c r="C448" t="s">
        <v>88</v>
      </c>
      <c r="D448" t="s">
        <v>81</v>
      </c>
      <c r="E448" t="s">
        <v>72</v>
      </c>
      <c r="F448" t="s">
        <v>63</v>
      </c>
      <c r="G448">
        <v>320</v>
      </c>
      <c r="H448">
        <v>20</v>
      </c>
      <c r="I448">
        <v>4.0551004409790039</v>
      </c>
      <c r="J448">
        <v>4.2096719741821289</v>
      </c>
      <c r="K448">
        <v>84.640625</v>
      </c>
      <c r="L448">
        <v>0.15457123517990112</v>
      </c>
      <c r="M448">
        <v>0.3105546236038208</v>
      </c>
      <c r="N448">
        <v>9.6444174647331238E-2</v>
      </c>
      <c r="O448">
        <v>-0.35624566674232483</v>
      </c>
      <c r="P448">
        <v>-0.24342052638530731</v>
      </c>
      <c r="Q448">
        <v>-8.2837687805294991E-3</v>
      </c>
      <c r="R448">
        <v>0.15457123517990112</v>
      </c>
      <c r="S448">
        <v>0.31742623448371887</v>
      </c>
      <c r="T448">
        <v>0.55256301164627075</v>
      </c>
      <c r="U448">
        <v>0.66538810729980469</v>
      </c>
    </row>
    <row r="449" spans="1:21" x14ac:dyDescent="0.25">
      <c r="A449" t="s">
        <v>95</v>
      </c>
      <c r="B449" t="s">
        <v>91</v>
      </c>
      <c r="C449" t="s">
        <v>88</v>
      </c>
      <c r="D449" t="s">
        <v>82</v>
      </c>
      <c r="E449" t="s">
        <v>72</v>
      </c>
      <c r="F449" t="s">
        <v>63</v>
      </c>
      <c r="G449">
        <v>320</v>
      </c>
      <c r="H449">
        <v>17</v>
      </c>
      <c r="I449">
        <v>3.8133902549743652</v>
      </c>
      <c r="J449">
        <v>3.8220155239105225</v>
      </c>
      <c r="K449">
        <v>90.496871948242188</v>
      </c>
      <c r="L449">
        <v>8.6254123598337173E-3</v>
      </c>
      <c r="M449">
        <v>0.3257499635219574</v>
      </c>
      <c r="N449">
        <v>0.10611303895711899</v>
      </c>
      <c r="O449">
        <v>-0.52718561887741089</v>
      </c>
      <c r="P449">
        <v>-0.40883997082710266</v>
      </c>
      <c r="Q449">
        <v>-0.16219803690910339</v>
      </c>
      <c r="R449">
        <v>8.6254123598337173E-3</v>
      </c>
      <c r="S449">
        <v>0.17944885790348053</v>
      </c>
      <c r="T449">
        <v>0.4260907769203186</v>
      </c>
      <c r="U449">
        <v>0.54443639516830444</v>
      </c>
    </row>
    <row r="450" spans="1:21" x14ac:dyDescent="0.25">
      <c r="A450" t="s">
        <v>95</v>
      </c>
      <c r="B450" t="s">
        <v>91</v>
      </c>
      <c r="C450" t="s">
        <v>88</v>
      </c>
      <c r="D450" t="s">
        <v>83</v>
      </c>
      <c r="E450" t="s">
        <v>72</v>
      </c>
      <c r="F450" t="s">
        <v>63</v>
      </c>
      <c r="G450">
        <v>320</v>
      </c>
      <c r="H450">
        <v>17</v>
      </c>
      <c r="I450">
        <v>3.9926235675811768</v>
      </c>
      <c r="J450">
        <v>3.8602187633514404</v>
      </c>
      <c r="K450">
        <v>93.199996948242188</v>
      </c>
      <c r="L450">
        <v>-0.13240477442741394</v>
      </c>
      <c r="M450">
        <v>0.30043593049049377</v>
      </c>
      <c r="N450">
        <v>9.0261749923229218E-2</v>
      </c>
      <c r="O450">
        <v>-0.62657791376113892</v>
      </c>
      <c r="P450">
        <v>-0.5174289345741272</v>
      </c>
      <c r="Q450">
        <v>-0.28995352983474731</v>
      </c>
      <c r="R450">
        <v>-0.13240477442741394</v>
      </c>
      <c r="S450">
        <v>2.5143980979919434E-2</v>
      </c>
      <c r="T450">
        <v>0.25261935591697693</v>
      </c>
      <c r="U450">
        <v>0.36176836490631104</v>
      </c>
    </row>
    <row r="451" spans="1:21" x14ac:dyDescent="0.25">
      <c r="A451" t="s">
        <v>95</v>
      </c>
      <c r="B451" t="s">
        <v>91</v>
      </c>
      <c r="C451" t="s">
        <v>88</v>
      </c>
      <c r="D451" t="s">
        <v>28</v>
      </c>
      <c r="E451" t="s">
        <v>72</v>
      </c>
      <c r="F451" t="s">
        <v>63</v>
      </c>
      <c r="G451">
        <v>320</v>
      </c>
      <c r="H451">
        <v>24</v>
      </c>
      <c r="I451">
        <v>2.7604165077209473</v>
      </c>
      <c r="J451">
        <v>2.8334178924560547</v>
      </c>
      <c r="K451">
        <v>78.135940551757813</v>
      </c>
      <c r="L451">
        <v>7.3001526296138763E-2</v>
      </c>
      <c r="M451">
        <v>0.16508239507675171</v>
      </c>
      <c r="N451">
        <v>2.7252197265625E-2</v>
      </c>
      <c r="O451">
        <v>-0.19853484630584717</v>
      </c>
      <c r="P451">
        <v>-0.13856007158756256</v>
      </c>
      <c r="Q451">
        <v>-1.3567766174674034E-2</v>
      </c>
      <c r="R451">
        <v>7.3001526296138763E-2</v>
      </c>
      <c r="S451">
        <v>0.15957081317901611</v>
      </c>
      <c r="T451">
        <v>0.28456312417984009</v>
      </c>
      <c r="U451">
        <v>0.34453791379928589</v>
      </c>
    </row>
    <row r="452" spans="1:21" x14ac:dyDescent="0.25">
      <c r="A452" t="s">
        <v>95</v>
      </c>
      <c r="B452" t="s">
        <v>91</v>
      </c>
      <c r="C452" t="s">
        <v>88</v>
      </c>
      <c r="D452" t="s">
        <v>28</v>
      </c>
      <c r="E452" t="s">
        <v>72</v>
      </c>
      <c r="F452" t="s">
        <v>63</v>
      </c>
      <c r="G452">
        <v>320</v>
      </c>
      <c r="H452">
        <v>11</v>
      </c>
      <c r="I452">
        <v>3.6990931034088135</v>
      </c>
      <c r="J452">
        <v>3.6347305774688721</v>
      </c>
      <c r="K452">
        <v>90.985939025878906</v>
      </c>
      <c r="L452">
        <v>-6.4362622797489166E-2</v>
      </c>
      <c r="M452">
        <v>0.261739581823349</v>
      </c>
      <c r="N452">
        <v>6.8507611751556396E-2</v>
      </c>
      <c r="O452">
        <v>-0.49488592147827148</v>
      </c>
      <c r="P452">
        <v>-0.39979538321495056</v>
      </c>
      <c r="Q452">
        <v>-0.20161899924278259</v>
      </c>
      <c r="R452">
        <v>-6.4362622797489166E-2</v>
      </c>
      <c r="S452">
        <v>7.2893746197223663E-2</v>
      </c>
      <c r="T452">
        <v>0.27107015252113342</v>
      </c>
      <c r="U452">
        <v>0.36616069078445435</v>
      </c>
    </row>
    <row r="453" spans="1:21" x14ac:dyDescent="0.25">
      <c r="A453" t="s">
        <v>95</v>
      </c>
      <c r="B453" t="s">
        <v>91</v>
      </c>
      <c r="C453" t="s">
        <v>88</v>
      </c>
      <c r="D453" t="s">
        <v>82</v>
      </c>
      <c r="E453" t="s">
        <v>72</v>
      </c>
      <c r="F453" t="s">
        <v>63</v>
      </c>
      <c r="G453">
        <v>320</v>
      </c>
      <c r="H453">
        <v>1</v>
      </c>
      <c r="I453">
        <v>2.38466477394104</v>
      </c>
      <c r="J453">
        <v>2.6401875019073486</v>
      </c>
      <c r="K453">
        <v>74.240623474121094</v>
      </c>
      <c r="L453">
        <v>0.25552275776863098</v>
      </c>
      <c r="M453">
        <v>0.1699434220790863</v>
      </c>
      <c r="N453">
        <v>2.8880767524242401E-2</v>
      </c>
      <c r="O453">
        <v>-2.4009296670556068E-2</v>
      </c>
      <c r="P453">
        <v>3.773149847984314E-2</v>
      </c>
      <c r="Q453">
        <v>0.16640433669090271</v>
      </c>
      <c r="R453">
        <v>0.25552275776863098</v>
      </c>
      <c r="S453">
        <v>0.34464117884635925</v>
      </c>
      <c r="T453">
        <v>0.47331401705741882</v>
      </c>
      <c r="U453">
        <v>0.53505480289459229</v>
      </c>
    </row>
    <row r="454" spans="1:21" x14ac:dyDescent="0.25">
      <c r="A454" t="s">
        <v>95</v>
      </c>
      <c r="B454" t="s">
        <v>91</v>
      </c>
      <c r="C454" t="s">
        <v>88</v>
      </c>
      <c r="D454" t="s">
        <v>81</v>
      </c>
      <c r="E454" t="s">
        <v>72</v>
      </c>
      <c r="F454" t="s">
        <v>63</v>
      </c>
      <c r="G454">
        <v>320</v>
      </c>
      <c r="H454">
        <v>8</v>
      </c>
      <c r="I454">
        <v>2.4476525783538818</v>
      </c>
      <c r="J454">
        <v>2.5105624198913574</v>
      </c>
      <c r="K454">
        <v>80.915626525878906</v>
      </c>
      <c r="L454">
        <v>6.2909997999668121E-2</v>
      </c>
      <c r="M454">
        <v>0.21988385915756226</v>
      </c>
      <c r="N454">
        <v>4.8348911106586456E-2</v>
      </c>
      <c r="O454">
        <v>-0.29876676201820374</v>
      </c>
      <c r="P454">
        <v>-0.21888250112533569</v>
      </c>
      <c r="Q454">
        <v>-5.2397210150957108E-2</v>
      </c>
      <c r="R454">
        <v>6.2909997999668121E-2</v>
      </c>
      <c r="S454">
        <v>0.17821720242500305</v>
      </c>
      <c r="T454">
        <v>0.34470251202583313</v>
      </c>
      <c r="U454">
        <v>0.42458677291870117</v>
      </c>
    </row>
    <row r="455" spans="1:21" x14ac:dyDescent="0.25">
      <c r="A455" t="s">
        <v>95</v>
      </c>
      <c r="B455" t="s">
        <v>91</v>
      </c>
      <c r="C455" t="s">
        <v>88</v>
      </c>
      <c r="D455" t="s">
        <v>84</v>
      </c>
      <c r="E455" t="s">
        <v>72</v>
      </c>
      <c r="F455" t="s">
        <v>63</v>
      </c>
      <c r="G455">
        <v>320</v>
      </c>
      <c r="H455">
        <v>12</v>
      </c>
      <c r="I455">
        <v>3.893517017364502</v>
      </c>
      <c r="J455">
        <v>3.7230155467987061</v>
      </c>
      <c r="K455">
        <v>88.265625</v>
      </c>
      <c r="L455">
        <v>-0.17050136625766754</v>
      </c>
      <c r="M455">
        <v>0.27852365374565125</v>
      </c>
      <c r="N455">
        <v>7.7575422823429108E-2</v>
      </c>
      <c r="O455">
        <v>-0.62863200902938843</v>
      </c>
      <c r="P455">
        <v>-0.52744376659393311</v>
      </c>
      <c r="Q455">
        <v>-0.3165593147277832</v>
      </c>
      <c r="R455">
        <v>-0.17050136625766754</v>
      </c>
      <c r="S455">
        <v>-2.4443419650197029E-2</v>
      </c>
      <c r="T455">
        <v>0.18644106388092041</v>
      </c>
      <c r="U455">
        <v>0.28762927651405334</v>
      </c>
    </row>
    <row r="456" spans="1:21" x14ac:dyDescent="0.25">
      <c r="A456" t="s">
        <v>95</v>
      </c>
      <c r="B456" t="s">
        <v>91</v>
      </c>
      <c r="C456" t="s">
        <v>88</v>
      </c>
      <c r="D456" t="s">
        <v>28</v>
      </c>
      <c r="E456" t="s">
        <v>72</v>
      </c>
      <c r="F456" t="s">
        <v>63</v>
      </c>
      <c r="G456">
        <v>320</v>
      </c>
      <c r="H456">
        <v>18</v>
      </c>
      <c r="I456">
        <v>3.7600336074829102</v>
      </c>
      <c r="J456">
        <v>3.737910270690918</v>
      </c>
      <c r="K456">
        <v>87.649215698242188</v>
      </c>
      <c r="L456">
        <v>-2.2123424336314201E-2</v>
      </c>
      <c r="M456">
        <v>0.28603914380073547</v>
      </c>
      <c r="N456">
        <v>8.1818394362926483E-2</v>
      </c>
      <c r="O456">
        <v>-0.49261593818664551</v>
      </c>
      <c r="P456">
        <v>-0.38869732618331909</v>
      </c>
      <c r="Q456">
        <v>-0.17212249338626862</v>
      </c>
      <c r="R456">
        <v>-2.2123424336314201E-2</v>
      </c>
      <c r="S456">
        <v>0.12787565588951111</v>
      </c>
      <c r="T456">
        <v>0.34445047378540039</v>
      </c>
      <c r="U456">
        <v>0.44836908578872681</v>
      </c>
    </row>
    <row r="457" spans="1:21" x14ac:dyDescent="0.25">
      <c r="A457" t="s">
        <v>95</v>
      </c>
      <c r="B457" t="s">
        <v>91</v>
      </c>
      <c r="C457" t="s">
        <v>88</v>
      </c>
      <c r="D457" t="s">
        <v>84</v>
      </c>
      <c r="E457" t="s">
        <v>72</v>
      </c>
      <c r="F457" t="s">
        <v>63</v>
      </c>
      <c r="G457">
        <v>320</v>
      </c>
      <c r="H457">
        <v>7</v>
      </c>
      <c r="I457">
        <v>2.444962739944458</v>
      </c>
      <c r="J457">
        <v>2.4698750972747803</v>
      </c>
      <c r="K457">
        <v>75.675003051757813</v>
      </c>
      <c r="L457">
        <v>2.4912366643548012E-2</v>
      </c>
      <c r="M457">
        <v>0.2128298431634903</v>
      </c>
      <c r="N457">
        <v>4.5296542346477509E-2</v>
      </c>
      <c r="O457">
        <v>-0.32516157627105713</v>
      </c>
      <c r="P457">
        <v>-0.24784004688262939</v>
      </c>
      <c r="Q457">
        <v>-8.669571578502655E-2</v>
      </c>
      <c r="R457">
        <v>2.4912366643548012E-2</v>
      </c>
      <c r="S457">
        <v>0.13652044534683228</v>
      </c>
      <c r="T457">
        <v>0.29766479134559631</v>
      </c>
      <c r="U457">
        <v>0.37498632073402405</v>
      </c>
    </row>
    <row r="458" spans="1:21" x14ac:dyDescent="0.25">
      <c r="A458" t="s">
        <v>95</v>
      </c>
      <c r="B458" t="s">
        <v>91</v>
      </c>
      <c r="C458" t="s">
        <v>88</v>
      </c>
      <c r="D458" t="s">
        <v>82</v>
      </c>
      <c r="E458" t="s">
        <v>72</v>
      </c>
      <c r="F458" t="s">
        <v>63</v>
      </c>
      <c r="G458">
        <v>320</v>
      </c>
      <c r="H458">
        <v>4</v>
      </c>
      <c r="I458">
        <v>2.1877567768096924</v>
      </c>
      <c r="J458">
        <v>2.3589687347412109</v>
      </c>
      <c r="K458">
        <v>72.587501525878906</v>
      </c>
      <c r="L458">
        <v>0.17121200263500214</v>
      </c>
      <c r="M458">
        <v>0.15652403235435486</v>
      </c>
      <c r="N458">
        <v>2.4499772116541862E-2</v>
      </c>
      <c r="O458">
        <v>-8.6247116327285767E-2</v>
      </c>
      <c r="P458">
        <v>-2.9381616041064262E-2</v>
      </c>
      <c r="Q458">
        <v>8.9130721986293793E-2</v>
      </c>
      <c r="R458">
        <v>0.17121200263500214</v>
      </c>
      <c r="S458">
        <v>0.25329327583312988</v>
      </c>
      <c r="T458">
        <v>0.37180560827255249</v>
      </c>
      <c r="U458">
        <v>0.42867112159729004</v>
      </c>
    </row>
    <row r="459" spans="1:21" x14ac:dyDescent="0.25">
      <c r="A459" t="s">
        <v>95</v>
      </c>
      <c r="B459" t="s">
        <v>91</v>
      </c>
      <c r="C459" t="s">
        <v>88</v>
      </c>
      <c r="D459" t="s">
        <v>84</v>
      </c>
      <c r="E459" t="s">
        <v>72</v>
      </c>
      <c r="F459" t="s">
        <v>63</v>
      </c>
      <c r="G459">
        <v>320</v>
      </c>
      <c r="H459">
        <v>19</v>
      </c>
      <c r="I459">
        <v>3.7068445682525635</v>
      </c>
      <c r="J459">
        <v>3.6209530830383301</v>
      </c>
      <c r="K459">
        <v>81.646873474121094</v>
      </c>
      <c r="L459">
        <v>-8.5891440510749817E-2</v>
      </c>
      <c r="M459">
        <v>0.28818061947822571</v>
      </c>
      <c r="N459">
        <v>8.3048067986965179E-2</v>
      </c>
      <c r="O459">
        <v>-0.55990636348724365</v>
      </c>
      <c r="P459">
        <v>-0.45520976185798645</v>
      </c>
      <c r="Q459">
        <v>-0.23701350390911102</v>
      </c>
      <c r="R459">
        <v>-8.5891440510749817E-2</v>
      </c>
      <c r="S459">
        <v>6.5230622887611389E-2</v>
      </c>
      <c r="T459">
        <v>0.28342688083648682</v>
      </c>
      <c r="U459">
        <v>0.38812348246574402</v>
      </c>
    </row>
    <row r="460" spans="1:21" x14ac:dyDescent="0.25">
      <c r="A460" t="s">
        <v>95</v>
      </c>
      <c r="B460" t="s">
        <v>91</v>
      </c>
      <c r="C460" t="s">
        <v>88</v>
      </c>
      <c r="D460" t="s">
        <v>81</v>
      </c>
      <c r="E460" t="s">
        <v>72</v>
      </c>
      <c r="F460" t="s">
        <v>63</v>
      </c>
      <c r="G460">
        <v>320</v>
      </c>
      <c r="H460">
        <v>21</v>
      </c>
      <c r="I460">
        <v>3.741447925567627</v>
      </c>
      <c r="J460">
        <v>3.8932342529296875</v>
      </c>
      <c r="K460">
        <v>83.403121948242187</v>
      </c>
      <c r="L460">
        <v>0.15178653597831726</v>
      </c>
      <c r="M460">
        <v>0.24960917234420776</v>
      </c>
      <c r="N460">
        <v>6.2304738909006119E-2</v>
      </c>
      <c r="O460">
        <v>-0.25878402590751648</v>
      </c>
      <c r="P460">
        <v>-0.16810049116611481</v>
      </c>
      <c r="Q460">
        <v>2.0891357213258743E-2</v>
      </c>
      <c r="R460">
        <v>0.15178653597831726</v>
      </c>
      <c r="S460">
        <v>0.28268170356750488</v>
      </c>
      <c r="T460">
        <v>0.47167354822158813</v>
      </c>
      <c r="U460">
        <v>0.56235706806182861</v>
      </c>
    </row>
    <row r="461" spans="1:21" x14ac:dyDescent="0.25">
      <c r="A461" t="s">
        <v>95</v>
      </c>
      <c r="B461" t="s">
        <v>91</v>
      </c>
      <c r="C461" t="s">
        <v>88</v>
      </c>
      <c r="D461" t="s">
        <v>83</v>
      </c>
      <c r="E461" t="s">
        <v>72</v>
      </c>
      <c r="F461" t="s">
        <v>63</v>
      </c>
      <c r="G461">
        <v>320</v>
      </c>
      <c r="H461">
        <v>24</v>
      </c>
      <c r="I461">
        <v>2.7547271251678467</v>
      </c>
      <c r="J461">
        <v>2.6586563587188721</v>
      </c>
      <c r="K461">
        <v>78.262496948242188</v>
      </c>
      <c r="L461">
        <v>-9.6070930361747742E-2</v>
      </c>
      <c r="M461">
        <v>0.17401914298534393</v>
      </c>
      <c r="N461">
        <v>3.0282661318778992E-2</v>
      </c>
      <c r="O461">
        <v>-0.38230696320533752</v>
      </c>
      <c r="P461">
        <v>-0.31908544898033142</v>
      </c>
      <c r="Q461">
        <v>-0.18732665479183197</v>
      </c>
      <c r="R461">
        <v>-9.6070930361747742E-2</v>
      </c>
      <c r="S461">
        <v>-4.815202672034502E-3</v>
      </c>
      <c r="T461">
        <v>0.12694357335567474</v>
      </c>
      <c r="U461">
        <v>0.19016508758068085</v>
      </c>
    </row>
    <row r="462" spans="1:21" x14ac:dyDescent="0.25">
      <c r="A462" t="s">
        <v>95</v>
      </c>
      <c r="B462" t="s">
        <v>91</v>
      </c>
      <c r="C462" t="s">
        <v>88</v>
      </c>
      <c r="D462" t="s">
        <v>83</v>
      </c>
      <c r="E462" t="s">
        <v>72</v>
      </c>
      <c r="F462" t="s">
        <v>63</v>
      </c>
      <c r="G462">
        <v>320</v>
      </c>
      <c r="H462">
        <v>9</v>
      </c>
      <c r="I462">
        <v>2.8378763198852539</v>
      </c>
      <c r="J462">
        <v>2.809093713760376</v>
      </c>
      <c r="K462">
        <v>87.787498474121094</v>
      </c>
      <c r="L462">
        <v>-2.8782511129975319E-2</v>
      </c>
      <c r="M462">
        <v>0.23922857642173767</v>
      </c>
      <c r="N462">
        <v>5.7230312377214432E-2</v>
      </c>
      <c r="O462">
        <v>-0.42227849364280701</v>
      </c>
      <c r="P462">
        <v>-0.33536627888679504</v>
      </c>
      <c r="Q462">
        <v>-0.15423409640789032</v>
      </c>
      <c r="R462">
        <v>-2.8782511129975319E-2</v>
      </c>
      <c r="S462">
        <v>9.666907787322998E-2</v>
      </c>
      <c r="T462">
        <v>0.27780124545097351</v>
      </c>
      <c r="U462">
        <v>0.36471349000930786</v>
      </c>
    </row>
    <row r="463" spans="1:21" x14ac:dyDescent="0.25">
      <c r="A463" t="s">
        <v>95</v>
      </c>
      <c r="B463" t="s">
        <v>91</v>
      </c>
      <c r="C463" t="s">
        <v>88</v>
      </c>
      <c r="D463" t="s">
        <v>81</v>
      </c>
      <c r="E463" t="s">
        <v>72</v>
      </c>
      <c r="F463" t="s">
        <v>63</v>
      </c>
      <c r="G463">
        <v>320</v>
      </c>
      <c r="H463">
        <v>7</v>
      </c>
      <c r="I463">
        <v>2.5313565731048584</v>
      </c>
      <c r="J463">
        <v>2.5453751087188721</v>
      </c>
      <c r="K463">
        <v>78.328125</v>
      </c>
      <c r="L463">
        <v>1.4018367044627666E-2</v>
      </c>
      <c r="M463">
        <v>0.2125411331653595</v>
      </c>
      <c r="N463">
        <v>4.5173734426498413E-2</v>
      </c>
      <c r="O463">
        <v>-0.33558067679405212</v>
      </c>
      <c r="P463">
        <v>-0.25836405158042908</v>
      </c>
      <c r="Q463">
        <v>-9.7438313066959381E-2</v>
      </c>
      <c r="R463">
        <v>1.4018367044627666E-2</v>
      </c>
      <c r="S463">
        <v>0.12547504901885986</v>
      </c>
      <c r="T463">
        <v>0.28640079498291016</v>
      </c>
      <c r="U463">
        <v>0.3636174201965332</v>
      </c>
    </row>
    <row r="464" spans="1:21" x14ac:dyDescent="0.25">
      <c r="A464" t="s">
        <v>95</v>
      </c>
      <c r="B464" t="s">
        <v>91</v>
      </c>
      <c r="C464" t="s">
        <v>88</v>
      </c>
      <c r="D464" t="s">
        <v>84</v>
      </c>
      <c r="E464" t="s">
        <v>72</v>
      </c>
      <c r="F464" t="s">
        <v>63</v>
      </c>
      <c r="G464">
        <v>320</v>
      </c>
      <c r="H464">
        <v>1</v>
      </c>
      <c r="I464">
        <v>2.6303033828735352</v>
      </c>
      <c r="J464">
        <v>2.6774842739105225</v>
      </c>
      <c r="K464">
        <v>78.943748474121094</v>
      </c>
      <c r="L464">
        <v>4.7180961817502975E-2</v>
      </c>
      <c r="M464">
        <v>0.18242427706718445</v>
      </c>
      <c r="N464">
        <v>3.3278618007898331E-2</v>
      </c>
      <c r="O464">
        <v>-0.2528802752494812</v>
      </c>
      <c r="P464">
        <v>-0.18660515546798706</v>
      </c>
      <c r="Q464">
        <v>-4.8482421785593033E-2</v>
      </c>
      <c r="R464">
        <v>4.7180961817502975E-2</v>
      </c>
      <c r="S464">
        <v>0.14284434914588928</v>
      </c>
      <c r="T464">
        <v>0.28096708655357361</v>
      </c>
      <c r="U464">
        <v>0.34724220633506775</v>
      </c>
    </row>
    <row r="465" spans="1:21" x14ac:dyDescent="0.25">
      <c r="A465" t="s">
        <v>95</v>
      </c>
      <c r="B465" t="s">
        <v>91</v>
      </c>
      <c r="C465" t="s">
        <v>88</v>
      </c>
      <c r="D465" t="s">
        <v>28</v>
      </c>
      <c r="E465" t="s">
        <v>72</v>
      </c>
      <c r="F465" t="s">
        <v>63</v>
      </c>
      <c r="G465">
        <v>320</v>
      </c>
      <c r="H465">
        <v>23</v>
      </c>
      <c r="I465">
        <v>2.9937129020690918</v>
      </c>
      <c r="J465">
        <v>3.0787577629089355</v>
      </c>
      <c r="K465">
        <v>79.314064025878906</v>
      </c>
      <c r="L465">
        <v>8.5044868290424347E-2</v>
      </c>
      <c r="M465">
        <v>0.18328383564949036</v>
      </c>
      <c r="N465">
        <v>3.3592965453863144E-2</v>
      </c>
      <c r="O465">
        <v>-0.21643021702766418</v>
      </c>
      <c r="P465">
        <v>-0.14984281361103058</v>
      </c>
      <c r="Q465">
        <v>-1.1069268919527531E-2</v>
      </c>
      <c r="R465">
        <v>8.5044868290424347E-2</v>
      </c>
      <c r="S465">
        <v>0.18115900456905365</v>
      </c>
      <c r="T465">
        <v>0.31993255019187927</v>
      </c>
      <c r="U465">
        <v>0.38651993870735168</v>
      </c>
    </row>
    <row r="466" spans="1:21" x14ac:dyDescent="0.25">
      <c r="A466" t="s">
        <v>95</v>
      </c>
      <c r="B466" t="s">
        <v>91</v>
      </c>
      <c r="C466" t="s">
        <v>88</v>
      </c>
      <c r="D466" t="s">
        <v>82</v>
      </c>
      <c r="E466" t="s">
        <v>72</v>
      </c>
      <c r="F466" t="s">
        <v>63</v>
      </c>
      <c r="G466">
        <v>320</v>
      </c>
      <c r="H466">
        <v>5</v>
      </c>
      <c r="I466">
        <v>2.2529201507568359</v>
      </c>
      <c r="J466">
        <v>2.3631405830383301</v>
      </c>
      <c r="K466">
        <v>72.418746948242188</v>
      </c>
      <c r="L466">
        <v>0.11022037267684937</v>
      </c>
      <c r="M466">
        <v>0.15340124070644379</v>
      </c>
      <c r="N466">
        <v>2.3531939834356308E-2</v>
      </c>
      <c r="O466">
        <v>-0.14210221171379089</v>
      </c>
      <c r="P466">
        <v>-8.6371228098869324E-2</v>
      </c>
      <c r="Q466">
        <v>2.9776683077216148E-2</v>
      </c>
      <c r="R466">
        <v>0.11022037267684937</v>
      </c>
      <c r="S466">
        <v>0.19066406786441803</v>
      </c>
      <c r="T466">
        <v>0.30681195855140686</v>
      </c>
      <c r="U466">
        <v>0.36254295706748962</v>
      </c>
    </row>
    <row r="467" spans="1:21" x14ac:dyDescent="0.25">
      <c r="A467" t="s">
        <v>95</v>
      </c>
      <c r="B467" t="s">
        <v>91</v>
      </c>
      <c r="C467" t="s">
        <v>88</v>
      </c>
      <c r="D467" t="s">
        <v>81</v>
      </c>
      <c r="E467" t="s">
        <v>72</v>
      </c>
      <c r="F467" t="s">
        <v>63</v>
      </c>
      <c r="G467">
        <v>320</v>
      </c>
      <c r="H467">
        <v>18</v>
      </c>
      <c r="I467">
        <v>3.8330826759338379</v>
      </c>
      <c r="J467">
        <v>3.8679375648498535</v>
      </c>
      <c r="K467">
        <v>86.943748474121094</v>
      </c>
      <c r="L467">
        <v>3.485480323433876E-2</v>
      </c>
      <c r="M467">
        <v>0.31042653322219849</v>
      </c>
      <c r="N467">
        <v>9.6364632248878479E-2</v>
      </c>
      <c r="O467">
        <v>-0.47575139999389648</v>
      </c>
      <c r="P467">
        <v>-0.36297279596328735</v>
      </c>
      <c r="Q467">
        <v>-0.12793302536010742</v>
      </c>
      <c r="R467">
        <v>3.485480323433876E-2</v>
      </c>
      <c r="S467">
        <v>0.19764263927936554</v>
      </c>
      <c r="T467">
        <v>0.43268242478370667</v>
      </c>
      <c r="U467">
        <v>0.54546099901199341</v>
      </c>
    </row>
    <row r="468" spans="1:21" x14ac:dyDescent="0.25">
      <c r="A468" t="s">
        <v>95</v>
      </c>
      <c r="B468" t="s">
        <v>91</v>
      </c>
      <c r="C468" t="s">
        <v>88</v>
      </c>
      <c r="D468" t="s">
        <v>84</v>
      </c>
      <c r="E468" t="s">
        <v>72</v>
      </c>
      <c r="F468" t="s">
        <v>63</v>
      </c>
      <c r="G468">
        <v>320</v>
      </c>
      <c r="H468">
        <v>2</v>
      </c>
      <c r="I468">
        <v>2.5388591289520264</v>
      </c>
      <c r="J468">
        <v>2.6041562557220459</v>
      </c>
      <c r="K468">
        <v>77.665626525878906</v>
      </c>
      <c r="L468">
        <v>6.5297186374664307E-2</v>
      </c>
      <c r="M468">
        <v>0.18640092015266418</v>
      </c>
      <c r="N468">
        <v>3.4745302051305771E-2</v>
      </c>
      <c r="O468">
        <v>-0.24130503833293915</v>
      </c>
      <c r="P468">
        <v>-0.1735852062702179</v>
      </c>
      <c r="Q468">
        <v>-3.2451551407575607E-2</v>
      </c>
      <c r="R468">
        <v>6.5297186374664307E-2</v>
      </c>
      <c r="S468">
        <v>0.16304592788219452</v>
      </c>
      <c r="T468">
        <v>0.30417957901954651</v>
      </c>
      <c r="U468">
        <v>0.37189942598342896</v>
      </c>
    </row>
    <row r="469" spans="1:21" x14ac:dyDescent="0.25">
      <c r="A469" t="s">
        <v>95</v>
      </c>
      <c r="B469" t="s">
        <v>91</v>
      </c>
      <c r="C469" t="s">
        <v>88</v>
      </c>
      <c r="D469" t="s">
        <v>81</v>
      </c>
      <c r="E469" t="s">
        <v>72</v>
      </c>
      <c r="F469" t="s">
        <v>63</v>
      </c>
      <c r="G469">
        <v>320</v>
      </c>
      <c r="H469">
        <v>5</v>
      </c>
      <c r="I469">
        <v>2.4379720687866211</v>
      </c>
      <c r="J469">
        <v>2.418468713760376</v>
      </c>
      <c r="K469">
        <v>77.25</v>
      </c>
      <c r="L469">
        <v>-1.9503315910696983E-2</v>
      </c>
      <c r="M469">
        <v>0.164632648229599</v>
      </c>
      <c r="N469">
        <v>2.7103908360004425E-2</v>
      </c>
      <c r="O469">
        <v>-0.2902999222278595</v>
      </c>
      <c r="P469">
        <v>-0.23048853874206543</v>
      </c>
      <c r="Q469">
        <v>-0.10583676397800446</v>
      </c>
      <c r="R469">
        <v>-1.9503315910696983E-2</v>
      </c>
      <c r="S469">
        <v>6.683012843132019E-2</v>
      </c>
      <c r="T469">
        <v>0.19148191809654236</v>
      </c>
      <c r="U469">
        <v>0.25129330158233643</v>
      </c>
    </row>
    <row r="470" spans="1:21" x14ac:dyDescent="0.25">
      <c r="A470" t="s">
        <v>95</v>
      </c>
      <c r="B470" t="s">
        <v>91</v>
      </c>
      <c r="C470" t="s">
        <v>88</v>
      </c>
      <c r="D470" t="s">
        <v>81</v>
      </c>
      <c r="E470" t="s">
        <v>72</v>
      </c>
      <c r="F470" t="s">
        <v>63</v>
      </c>
      <c r="G470">
        <v>320</v>
      </c>
      <c r="H470">
        <v>10</v>
      </c>
      <c r="I470">
        <v>3.1623480319976807</v>
      </c>
      <c r="J470">
        <v>3.3439218997955322</v>
      </c>
      <c r="K470">
        <v>86.940628051757813</v>
      </c>
      <c r="L470">
        <v>0.18157392740249634</v>
      </c>
      <c r="M470">
        <v>0.26321423053741455</v>
      </c>
      <c r="N470">
        <v>6.9281734526157379E-2</v>
      </c>
      <c r="O470">
        <v>-0.25137495994567871</v>
      </c>
      <c r="P470">
        <v>-0.15574868023395538</v>
      </c>
      <c r="Q470">
        <v>4.3544251471757889E-2</v>
      </c>
      <c r="R470">
        <v>0.18157392740249634</v>
      </c>
      <c r="S470">
        <v>0.31960359215736389</v>
      </c>
      <c r="T470">
        <v>0.51889652013778687</v>
      </c>
      <c r="U470">
        <v>0.61452281475067139</v>
      </c>
    </row>
    <row r="471" spans="1:21" x14ac:dyDescent="0.25">
      <c r="A471" t="s">
        <v>95</v>
      </c>
      <c r="B471" t="s">
        <v>91</v>
      </c>
      <c r="C471" t="s">
        <v>88</v>
      </c>
      <c r="D471" t="s">
        <v>28</v>
      </c>
      <c r="E471" t="s">
        <v>72</v>
      </c>
      <c r="F471" t="s">
        <v>63</v>
      </c>
      <c r="G471">
        <v>320</v>
      </c>
      <c r="H471">
        <v>7</v>
      </c>
      <c r="I471">
        <v>2.4127051830291748</v>
      </c>
      <c r="J471">
        <v>2.4533360004425049</v>
      </c>
      <c r="K471">
        <v>75.911720275878906</v>
      </c>
      <c r="L471">
        <v>4.063083603978157E-2</v>
      </c>
      <c r="M471">
        <v>0.19373755156993866</v>
      </c>
      <c r="N471">
        <v>3.7534240633249283E-2</v>
      </c>
      <c r="O471">
        <v>-0.27803906798362732</v>
      </c>
      <c r="P471">
        <v>-0.20765382051467896</v>
      </c>
      <c r="Q471">
        <v>-6.0965236276388168E-2</v>
      </c>
      <c r="R471">
        <v>4.063083603978157E-2</v>
      </c>
      <c r="S471">
        <v>0.14222690463066101</v>
      </c>
      <c r="T471">
        <v>0.2889154851436615</v>
      </c>
      <c r="U471">
        <v>0.35930076241493225</v>
      </c>
    </row>
    <row r="472" spans="1:21" x14ac:dyDescent="0.25">
      <c r="A472" t="s">
        <v>95</v>
      </c>
      <c r="B472" t="s">
        <v>91</v>
      </c>
      <c r="C472" t="s">
        <v>88</v>
      </c>
      <c r="D472" t="s">
        <v>82</v>
      </c>
      <c r="E472" t="s">
        <v>72</v>
      </c>
      <c r="F472" t="s">
        <v>63</v>
      </c>
      <c r="G472">
        <v>320</v>
      </c>
      <c r="H472">
        <v>3</v>
      </c>
      <c r="I472">
        <v>2.2753846645355225</v>
      </c>
      <c r="J472">
        <v>2.4169843196868896</v>
      </c>
      <c r="K472">
        <v>72.675003051757813</v>
      </c>
      <c r="L472">
        <v>0.14159978926181793</v>
      </c>
      <c r="M472">
        <v>0.16255770623683929</v>
      </c>
      <c r="N472">
        <v>2.6425007730722427E-2</v>
      </c>
      <c r="O472">
        <v>-0.12578384578227997</v>
      </c>
      <c r="P472">
        <v>-6.672629714012146E-2</v>
      </c>
      <c r="Q472">
        <v>5.6354444473981857E-2</v>
      </c>
      <c r="R472">
        <v>0.14159978926181793</v>
      </c>
      <c r="S472">
        <v>0.22684513032436371</v>
      </c>
      <c r="T472">
        <v>0.34992587566375732</v>
      </c>
      <c r="U472">
        <v>0.40898340940475464</v>
      </c>
    </row>
    <row r="473" spans="1:21" x14ac:dyDescent="0.25">
      <c r="A473" t="s">
        <v>95</v>
      </c>
      <c r="B473" t="s">
        <v>91</v>
      </c>
      <c r="C473" t="s">
        <v>88</v>
      </c>
      <c r="D473" t="s">
        <v>81</v>
      </c>
      <c r="E473" t="s">
        <v>72</v>
      </c>
      <c r="F473" t="s">
        <v>63</v>
      </c>
      <c r="G473">
        <v>320</v>
      </c>
      <c r="H473">
        <v>1</v>
      </c>
      <c r="I473">
        <v>2.6142826080322266</v>
      </c>
      <c r="J473">
        <v>2.5192811489105225</v>
      </c>
      <c r="K473">
        <v>77.478126525878906</v>
      </c>
      <c r="L473">
        <v>-9.5001444220542908E-2</v>
      </c>
      <c r="M473">
        <v>0.18082600831985474</v>
      </c>
      <c r="N473">
        <v>3.2698046416044235E-2</v>
      </c>
      <c r="O473">
        <v>-0.392433762550354</v>
      </c>
      <c r="P473">
        <v>-0.32673931121826172</v>
      </c>
      <c r="Q473">
        <v>-0.18982669711112976</v>
      </c>
      <c r="R473">
        <v>-9.5001444220542908E-2</v>
      </c>
      <c r="S473">
        <v>-1.7619274149183184E-4</v>
      </c>
      <c r="T473">
        <v>0.13673640787601471</v>
      </c>
      <c r="U473">
        <v>0.20243087410926819</v>
      </c>
    </row>
    <row r="474" spans="1:21" x14ac:dyDescent="0.25">
      <c r="A474" t="s">
        <v>95</v>
      </c>
      <c r="B474" t="s">
        <v>91</v>
      </c>
      <c r="C474" t="s">
        <v>88</v>
      </c>
      <c r="D474" t="s">
        <v>83</v>
      </c>
      <c r="E474" t="s">
        <v>72</v>
      </c>
      <c r="F474" t="s">
        <v>63</v>
      </c>
      <c r="G474">
        <v>320</v>
      </c>
      <c r="H474">
        <v>11</v>
      </c>
      <c r="I474">
        <v>3.8233072757720947</v>
      </c>
      <c r="J474">
        <v>3.8069374561309814</v>
      </c>
      <c r="K474">
        <v>95.224998474121094</v>
      </c>
      <c r="L474">
        <v>-1.6369758173823357E-2</v>
      </c>
      <c r="M474">
        <v>0.30036905407905579</v>
      </c>
      <c r="N474">
        <v>9.0221568942070007E-2</v>
      </c>
      <c r="O474">
        <v>-0.5104328989982605</v>
      </c>
      <c r="P474">
        <v>-0.40130817890167236</v>
      </c>
      <c r="Q474">
        <v>-0.17388343811035156</v>
      </c>
      <c r="R474">
        <v>-1.6369758173823357E-2</v>
      </c>
      <c r="S474">
        <v>0.14114393293857574</v>
      </c>
      <c r="T474">
        <v>0.36856865882873535</v>
      </c>
      <c r="U474">
        <v>0.47769337892532349</v>
      </c>
    </row>
    <row r="475" spans="1:21" x14ac:dyDescent="0.25">
      <c r="A475" t="s">
        <v>95</v>
      </c>
      <c r="B475" t="s">
        <v>91</v>
      </c>
      <c r="C475" t="s">
        <v>88</v>
      </c>
      <c r="D475" t="s">
        <v>28</v>
      </c>
      <c r="E475" t="s">
        <v>72</v>
      </c>
      <c r="F475" t="s">
        <v>63</v>
      </c>
      <c r="G475">
        <v>320</v>
      </c>
      <c r="H475">
        <v>13</v>
      </c>
      <c r="I475">
        <v>4.251765251159668</v>
      </c>
      <c r="J475">
        <v>4.0046758651733398</v>
      </c>
      <c r="K475">
        <v>92.291404724121094</v>
      </c>
      <c r="L475">
        <v>-0.24708937108516693</v>
      </c>
      <c r="M475">
        <v>0.29217484593391418</v>
      </c>
      <c r="N475">
        <v>8.5366137325763702E-2</v>
      </c>
      <c r="O475">
        <v>-0.72767424583435059</v>
      </c>
      <c r="P475">
        <v>-0.62152647972106934</v>
      </c>
      <c r="Q475">
        <v>-0.40030601620674133</v>
      </c>
      <c r="R475">
        <v>-0.24708937108516693</v>
      </c>
      <c r="S475">
        <v>-9.3872733414173126E-2</v>
      </c>
      <c r="T475">
        <v>0.12734776735305786</v>
      </c>
      <c r="U475">
        <v>0.23349548876285553</v>
      </c>
    </row>
    <row r="476" spans="1:21" x14ac:dyDescent="0.25">
      <c r="A476" t="s">
        <v>95</v>
      </c>
      <c r="B476" t="s">
        <v>91</v>
      </c>
      <c r="C476" t="s">
        <v>88</v>
      </c>
      <c r="D476" t="s">
        <v>82</v>
      </c>
      <c r="E476" t="s">
        <v>72</v>
      </c>
      <c r="F476" t="s">
        <v>63</v>
      </c>
      <c r="G476">
        <v>320</v>
      </c>
      <c r="H476">
        <v>12</v>
      </c>
      <c r="I476">
        <v>4.060150146484375</v>
      </c>
      <c r="J476">
        <v>3.8055312633514404</v>
      </c>
      <c r="K476">
        <v>92.949996948242188</v>
      </c>
      <c r="L476">
        <v>-0.25461876392364502</v>
      </c>
      <c r="M476">
        <v>0.31142562627792358</v>
      </c>
      <c r="N476">
        <v>9.6985921263694763E-2</v>
      </c>
      <c r="O476">
        <v>-0.76686835289001465</v>
      </c>
      <c r="P476">
        <v>-0.65372675657272339</v>
      </c>
      <c r="Q476">
        <v>-0.41793051362037659</v>
      </c>
      <c r="R476">
        <v>-0.25461876392364502</v>
      </c>
      <c r="S476">
        <v>-9.1307006776332855E-2</v>
      </c>
      <c r="T476">
        <v>0.14448922872543335</v>
      </c>
      <c r="U476">
        <v>0.25763079524040222</v>
      </c>
    </row>
    <row r="477" spans="1:21" x14ac:dyDescent="0.25">
      <c r="A477" t="s">
        <v>95</v>
      </c>
      <c r="B477" t="s">
        <v>91</v>
      </c>
      <c r="C477" t="s">
        <v>88</v>
      </c>
      <c r="D477" t="s">
        <v>83</v>
      </c>
      <c r="E477" t="s">
        <v>72</v>
      </c>
      <c r="F477" t="s">
        <v>63</v>
      </c>
      <c r="G477">
        <v>320</v>
      </c>
      <c r="H477">
        <v>8</v>
      </c>
      <c r="I477">
        <v>2.3776206970214844</v>
      </c>
      <c r="J477">
        <v>2.4495780467987061</v>
      </c>
      <c r="K477">
        <v>83.071876525878906</v>
      </c>
      <c r="L477">
        <v>7.1957357227802277E-2</v>
      </c>
      <c r="M477">
        <v>0.22578777372837067</v>
      </c>
      <c r="N477">
        <v>5.0980117172002792E-2</v>
      </c>
      <c r="O477">
        <v>-0.2994304895401001</v>
      </c>
      <c r="P477">
        <v>-0.21740131080150604</v>
      </c>
      <c r="Q477">
        <v>-4.6445868909358978E-2</v>
      </c>
      <c r="R477">
        <v>7.1957357227802277E-2</v>
      </c>
      <c r="S477">
        <v>0.19036057591438293</v>
      </c>
      <c r="T477">
        <v>0.3613160252571106</v>
      </c>
      <c r="U477">
        <v>0.44334518909454346</v>
      </c>
    </row>
    <row r="478" spans="1:21" x14ac:dyDescent="0.25">
      <c r="A478" t="s">
        <v>95</v>
      </c>
      <c r="B478" t="s">
        <v>91</v>
      </c>
      <c r="C478" t="s">
        <v>88</v>
      </c>
      <c r="D478" t="s">
        <v>81</v>
      </c>
      <c r="E478" t="s">
        <v>72</v>
      </c>
      <c r="F478" t="s">
        <v>63</v>
      </c>
      <c r="G478">
        <v>320</v>
      </c>
      <c r="H478">
        <v>3</v>
      </c>
      <c r="I478">
        <v>2.4563422203063965</v>
      </c>
      <c r="J478">
        <v>2.3570938110351562</v>
      </c>
      <c r="K478">
        <v>77.146873474121094</v>
      </c>
      <c r="L478">
        <v>-9.9248461425304413E-2</v>
      </c>
      <c r="M478">
        <v>0.16421820223331451</v>
      </c>
      <c r="N478">
        <v>2.6967618614435196E-2</v>
      </c>
      <c r="O478">
        <v>-0.36936336755752563</v>
      </c>
      <c r="P478">
        <v>-0.3097025454044342</v>
      </c>
      <c r="Q478">
        <v>-0.18536457419395447</v>
      </c>
      <c r="R478">
        <v>-9.9248461425304413E-2</v>
      </c>
      <c r="S478">
        <v>-1.3132352381944656E-2</v>
      </c>
      <c r="T478">
        <v>0.11120563000440598</v>
      </c>
      <c r="U478">
        <v>0.17086644470691681</v>
      </c>
    </row>
    <row r="479" spans="1:21" x14ac:dyDescent="0.25">
      <c r="A479" t="s">
        <v>95</v>
      </c>
      <c r="B479" t="s">
        <v>91</v>
      </c>
      <c r="C479" t="s">
        <v>88</v>
      </c>
      <c r="D479" t="s">
        <v>82</v>
      </c>
      <c r="E479" t="s">
        <v>72</v>
      </c>
      <c r="F479" t="s">
        <v>63</v>
      </c>
      <c r="G479">
        <v>320</v>
      </c>
      <c r="H479">
        <v>18</v>
      </c>
      <c r="I479">
        <v>3.6229357719421387</v>
      </c>
      <c r="J479">
        <v>3.6853125095367432</v>
      </c>
      <c r="K479">
        <v>88.684371948242187</v>
      </c>
      <c r="L479">
        <v>6.2376651912927628E-2</v>
      </c>
      <c r="M479">
        <v>0.33581557869911194</v>
      </c>
      <c r="N479">
        <v>0.11277209967374802</v>
      </c>
      <c r="O479">
        <v>-0.48999083042144775</v>
      </c>
      <c r="P479">
        <v>-0.36798831820487976</v>
      </c>
      <c r="Q479">
        <v>-0.1137252077460289</v>
      </c>
      <c r="R479">
        <v>6.2376651912927628E-2</v>
      </c>
      <c r="S479">
        <v>0.23847851157188416</v>
      </c>
      <c r="T479">
        <v>0.49274164438247681</v>
      </c>
      <c r="U479">
        <v>0.61474412679672241</v>
      </c>
    </row>
    <row r="480" spans="1:21" x14ac:dyDescent="0.25">
      <c r="A480" t="s">
        <v>95</v>
      </c>
      <c r="B480" t="s">
        <v>91</v>
      </c>
      <c r="C480" t="s">
        <v>88</v>
      </c>
      <c r="D480" t="s">
        <v>82</v>
      </c>
      <c r="E480" t="s">
        <v>72</v>
      </c>
      <c r="F480" t="s">
        <v>63</v>
      </c>
      <c r="G480">
        <v>320</v>
      </c>
      <c r="H480">
        <v>9</v>
      </c>
      <c r="I480">
        <v>2.6466069221496582</v>
      </c>
      <c r="J480">
        <v>2.6000781059265137</v>
      </c>
      <c r="K480">
        <v>81.928123474121094</v>
      </c>
      <c r="L480">
        <v>-4.6528678387403488E-2</v>
      </c>
      <c r="M480">
        <v>0.22987274825572968</v>
      </c>
      <c r="N480">
        <v>5.2841480821371078E-2</v>
      </c>
      <c r="O480">
        <v>-0.42463570833206177</v>
      </c>
      <c r="P480">
        <v>-0.34112244844436646</v>
      </c>
      <c r="Q480">
        <v>-0.16707406938076019</v>
      </c>
      <c r="R480">
        <v>-4.6528678387403488E-2</v>
      </c>
      <c r="S480">
        <v>7.401670515537262E-2</v>
      </c>
      <c r="T480">
        <v>0.24806509912014008</v>
      </c>
      <c r="U480">
        <v>0.33157834410667419</v>
      </c>
    </row>
    <row r="481" spans="1:21" x14ac:dyDescent="0.25">
      <c r="A481" t="s">
        <v>95</v>
      </c>
      <c r="B481" t="s">
        <v>91</v>
      </c>
      <c r="C481" t="s">
        <v>88</v>
      </c>
      <c r="D481" t="s">
        <v>28</v>
      </c>
      <c r="E481" t="s">
        <v>72</v>
      </c>
      <c r="F481" t="s">
        <v>63</v>
      </c>
      <c r="G481">
        <v>320</v>
      </c>
      <c r="H481">
        <v>2</v>
      </c>
      <c r="I481">
        <v>2.4376890659332275</v>
      </c>
      <c r="J481">
        <v>2.5048906803131104</v>
      </c>
      <c r="K481">
        <v>76.377342224121094</v>
      </c>
      <c r="L481">
        <v>6.7201629281044006E-2</v>
      </c>
      <c r="M481">
        <v>0.15089228749275208</v>
      </c>
      <c r="N481">
        <v>2.2768482565879822E-2</v>
      </c>
      <c r="O481">
        <v>-0.18099409341812134</v>
      </c>
      <c r="P481">
        <v>-0.12617461383342743</v>
      </c>
      <c r="Q481">
        <v>-1.1926363222301006E-2</v>
      </c>
      <c r="R481">
        <v>6.7201629281044006E-2</v>
      </c>
      <c r="S481">
        <v>0.14632962644100189</v>
      </c>
      <c r="T481">
        <v>0.26057788729667664</v>
      </c>
      <c r="U481">
        <v>0.31539735198020935</v>
      </c>
    </row>
    <row r="482" spans="1:21" x14ac:dyDescent="0.25">
      <c r="A482" t="s">
        <v>95</v>
      </c>
      <c r="B482" t="s">
        <v>91</v>
      </c>
      <c r="C482" t="s">
        <v>88</v>
      </c>
      <c r="D482" t="s">
        <v>81</v>
      </c>
      <c r="E482" t="s">
        <v>72</v>
      </c>
      <c r="F482" t="s">
        <v>64</v>
      </c>
      <c r="G482">
        <v>184</v>
      </c>
      <c r="H482">
        <v>14</v>
      </c>
      <c r="I482">
        <v>4.3699178695678711</v>
      </c>
      <c r="J482">
        <v>4.1359238624572754</v>
      </c>
      <c r="K482">
        <v>93.820655822753906</v>
      </c>
      <c r="L482">
        <v>-0.23399393260478973</v>
      </c>
      <c r="M482">
        <v>0.37407773733139038</v>
      </c>
      <c r="N482">
        <v>0.13993415236473083</v>
      </c>
      <c r="O482">
        <v>-0.84929704666137695</v>
      </c>
      <c r="P482">
        <v>-0.71339386701583862</v>
      </c>
      <c r="Q482">
        <v>-0.43016049265861511</v>
      </c>
      <c r="R482">
        <v>-0.23399393260478973</v>
      </c>
      <c r="S482">
        <v>-3.7827376276254654E-2</v>
      </c>
      <c r="T482">
        <v>0.24540597200393677</v>
      </c>
      <c r="U482">
        <v>0.38130918145179749</v>
      </c>
    </row>
    <row r="483" spans="1:21" x14ac:dyDescent="0.25">
      <c r="A483" t="s">
        <v>95</v>
      </c>
      <c r="B483" t="s">
        <v>91</v>
      </c>
      <c r="C483" t="s">
        <v>88</v>
      </c>
      <c r="D483" t="s">
        <v>83</v>
      </c>
      <c r="E483" t="s">
        <v>72</v>
      </c>
      <c r="F483" t="s">
        <v>64</v>
      </c>
      <c r="G483">
        <v>184</v>
      </c>
      <c r="H483">
        <v>1</v>
      </c>
      <c r="I483">
        <v>2.8128602504730225</v>
      </c>
      <c r="J483">
        <v>3.1299998760223389</v>
      </c>
      <c r="K483">
        <v>78.483695983886719</v>
      </c>
      <c r="L483">
        <v>0.31713986396789551</v>
      </c>
      <c r="M483">
        <v>0.34996289014816284</v>
      </c>
      <c r="N483">
        <v>0.12247402220964432</v>
      </c>
      <c r="O483">
        <v>-0.25849786400794983</v>
      </c>
      <c r="P483">
        <v>-0.13135562837123871</v>
      </c>
      <c r="Q483">
        <v>0.13361914455890656</v>
      </c>
      <c r="R483">
        <v>0.31713986396789551</v>
      </c>
      <c r="S483">
        <v>0.50066059827804565</v>
      </c>
      <c r="T483">
        <v>0.76563537120819092</v>
      </c>
      <c r="U483">
        <v>0.89277762174606323</v>
      </c>
    </row>
    <row r="484" spans="1:21" x14ac:dyDescent="0.25">
      <c r="A484" t="s">
        <v>95</v>
      </c>
      <c r="B484" t="s">
        <v>91</v>
      </c>
      <c r="C484" t="s">
        <v>88</v>
      </c>
      <c r="D484" t="s">
        <v>84</v>
      </c>
      <c r="E484" t="s">
        <v>72</v>
      </c>
      <c r="F484" t="s">
        <v>64</v>
      </c>
      <c r="G484">
        <v>184</v>
      </c>
      <c r="H484">
        <v>19</v>
      </c>
      <c r="I484">
        <v>3.9470572471618652</v>
      </c>
      <c r="J484">
        <v>4.1232337951660156</v>
      </c>
      <c r="K484">
        <v>81.543479919433594</v>
      </c>
      <c r="L484">
        <v>0.17617632448673248</v>
      </c>
      <c r="M484">
        <v>0.33141094446182251</v>
      </c>
      <c r="N484">
        <v>0.10983321070671082</v>
      </c>
      <c r="O484">
        <v>-0.36894616484642029</v>
      </c>
      <c r="P484">
        <v>-0.24854388833045959</v>
      </c>
      <c r="Q484">
        <v>2.3842554073780775E-3</v>
      </c>
      <c r="R484">
        <v>0.17617632448673248</v>
      </c>
      <c r="S484">
        <v>0.34996840357780457</v>
      </c>
      <c r="T484">
        <v>0.60089653730392456</v>
      </c>
      <c r="U484">
        <v>0.72129881381988525</v>
      </c>
    </row>
    <row r="485" spans="1:21" x14ac:dyDescent="0.25">
      <c r="A485" t="s">
        <v>95</v>
      </c>
      <c r="B485" t="s">
        <v>91</v>
      </c>
      <c r="C485" t="s">
        <v>88</v>
      </c>
      <c r="D485" t="s">
        <v>83</v>
      </c>
      <c r="E485" t="s">
        <v>72</v>
      </c>
      <c r="F485" t="s">
        <v>64</v>
      </c>
      <c r="G485">
        <v>184</v>
      </c>
      <c r="H485">
        <v>12</v>
      </c>
      <c r="I485">
        <v>4.2667875289916992</v>
      </c>
      <c r="J485">
        <v>4.3540487289428711</v>
      </c>
      <c r="K485">
        <v>95.440216064453125</v>
      </c>
      <c r="L485">
        <v>8.7261497974395752E-2</v>
      </c>
      <c r="M485">
        <v>0.39525699615478516</v>
      </c>
      <c r="N485">
        <v>0.15622809529304504</v>
      </c>
      <c r="O485">
        <v>-0.56287842988967896</v>
      </c>
      <c r="P485">
        <v>-0.41928073763847351</v>
      </c>
      <c r="Q485">
        <v>-0.12001147121191025</v>
      </c>
      <c r="R485">
        <v>8.7261497974395752E-2</v>
      </c>
      <c r="S485">
        <v>0.29453447461128235</v>
      </c>
      <c r="T485">
        <v>0.59380370378494263</v>
      </c>
      <c r="U485">
        <v>0.73740142583847046</v>
      </c>
    </row>
    <row r="486" spans="1:21" x14ac:dyDescent="0.25">
      <c r="A486" t="s">
        <v>95</v>
      </c>
      <c r="B486" t="s">
        <v>91</v>
      </c>
      <c r="C486" t="s">
        <v>88</v>
      </c>
      <c r="D486" t="s">
        <v>82</v>
      </c>
      <c r="E486" t="s">
        <v>72</v>
      </c>
      <c r="F486" t="s">
        <v>64</v>
      </c>
      <c r="G486">
        <v>184</v>
      </c>
      <c r="H486">
        <v>19</v>
      </c>
      <c r="I486">
        <v>4.222933292388916</v>
      </c>
      <c r="J486">
        <v>4.3191847801208496</v>
      </c>
      <c r="K486">
        <v>86.358695983886719</v>
      </c>
      <c r="L486">
        <v>9.6251584589481354E-2</v>
      </c>
      <c r="M486">
        <v>0.38218450546264648</v>
      </c>
      <c r="N486">
        <v>0.14606499671936035</v>
      </c>
      <c r="O486">
        <v>-0.53238600492477417</v>
      </c>
      <c r="P486">
        <v>-0.39353758096694946</v>
      </c>
      <c r="Q486">
        <v>-0.10416616499423981</v>
      </c>
      <c r="R486">
        <v>9.6251584589481354E-2</v>
      </c>
      <c r="S486">
        <v>0.29666933417320251</v>
      </c>
      <c r="T486">
        <v>0.58604073524475098</v>
      </c>
      <c r="U486">
        <v>0.72488915920257568</v>
      </c>
    </row>
    <row r="487" spans="1:21" x14ac:dyDescent="0.25">
      <c r="A487" t="s">
        <v>95</v>
      </c>
      <c r="B487" t="s">
        <v>91</v>
      </c>
      <c r="C487" t="s">
        <v>88</v>
      </c>
      <c r="D487" t="s">
        <v>82</v>
      </c>
      <c r="E487" t="s">
        <v>72</v>
      </c>
      <c r="F487" t="s">
        <v>64</v>
      </c>
      <c r="G487">
        <v>184</v>
      </c>
      <c r="H487">
        <v>16</v>
      </c>
      <c r="I487">
        <v>4.6597623825073242</v>
      </c>
      <c r="J487">
        <v>4.2980432510375977</v>
      </c>
      <c r="K487">
        <v>92.668479919433594</v>
      </c>
      <c r="L487">
        <v>-0.36171871423721313</v>
      </c>
      <c r="M487">
        <v>0.38508245348930359</v>
      </c>
      <c r="N487">
        <v>0.14828850328922272</v>
      </c>
      <c r="O487">
        <v>-0.99512296915054321</v>
      </c>
      <c r="P487">
        <v>-0.85522174835205078</v>
      </c>
      <c r="Q487">
        <v>-0.56365615129470825</v>
      </c>
      <c r="R487">
        <v>-0.36171871423721313</v>
      </c>
      <c r="S487">
        <v>-0.15978127717971802</v>
      </c>
      <c r="T487">
        <v>0.13178430497646332</v>
      </c>
      <c r="U487">
        <v>0.27168557047843933</v>
      </c>
    </row>
    <row r="488" spans="1:21" x14ac:dyDescent="0.25">
      <c r="A488" t="s">
        <v>95</v>
      </c>
      <c r="B488" t="s">
        <v>91</v>
      </c>
      <c r="C488" t="s">
        <v>88</v>
      </c>
      <c r="D488" t="s">
        <v>84</v>
      </c>
      <c r="E488" t="s">
        <v>72</v>
      </c>
      <c r="F488" t="s">
        <v>64</v>
      </c>
      <c r="G488">
        <v>184</v>
      </c>
      <c r="H488">
        <v>24</v>
      </c>
      <c r="I488">
        <v>2.9435341358184814</v>
      </c>
      <c r="J488">
        <v>3.7112772464752197</v>
      </c>
      <c r="K488">
        <v>79.413040161132812</v>
      </c>
      <c r="L488">
        <v>0.76774311065673828</v>
      </c>
      <c r="M488">
        <v>0.42018339037895203</v>
      </c>
      <c r="N488">
        <v>0.17655408382415771</v>
      </c>
      <c r="O488">
        <v>7.6602935791015625E-2</v>
      </c>
      <c r="P488">
        <v>0.22925643622875214</v>
      </c>
      <c r="Q488">
        <v>0.54739874601364136</v>
      </c>
      <c r="R488">
        <v>0.76774311065673828</v>
      </c>
      <c r="S488">
        <v>0.98808747529983521</v>
      </c>
      <c r="T488">
        <v>1.306229829788208</v>
      </c>
      <c r="U488">
        <v>1.4588832855224609</v>
      </c>
    </row>
    <row r="489" spans="1:21" x14ac:dyDescent="0.25">
      <c r="A489" t="s">
        <v>95</v>
      </c>
      <c r="B489" t="s">
        <v>91</v>
      </c>
      <c r="C489" t="s">
        <v>88</v>
      </c>
      <c r="D489" t="s">
        <v>84</v>
      </c>
      <c r="E489" t="s">
        <v>72</v>
      </c>
      <c r="F489" t="s">
        <v>64</v>
      </c>
      <c r="G489">
        <v>184</v>
      </c>
      <c r="H489">
        <v>3</v>
      </c>
      <c r="I489">
        <v>2.8881464004516602</v>
      </c>
      <c r="J489">
        <v>2.8306794166564941</v>
      </c>
      <c r="K489">
        <v>76.50543212890625</v>
      </c>
      <c r="L489">
        <v>-5.7467140257358551E-2</v>
      </c>
      <c r="M489">
        <v>0.37560418248176575</v>
      </c>
      <c r="N489">
        <v>0.14107850193977356</v>
      </c>
      <c r="O489">
        <v>-0.67528104782104492</v>
      </c>
      <c r="P489">
        <v>-0.53882324695587158</v>
      </c>
      <c r="Q489">
        <v>-0.25443416833877563</v>
      </c>
      <c r="R489">
        <v>-5.7467140257358551E-2</v>
      </c>
      <c r="S489">
        <v>0.13949988782405853</v>
      </c>
      <c r="T489">
        <v>0.42388898134231567</v>
      </c>
      <c r="U489">
        <v>0.56034678220748901</v>
      </c>
    </row>
    <row r="490" spans="1:21" x14ac:dyDescent="0.25">
      <c r="A490" t="s">
        <v>95</v>
      </c>
      <c r="B490" t="s">
        <v>91</v>
      </c>
      <c r="C490" t="s">
        <v>88</v>
      </c>
      <c r="D490" t="s">
        <v>84</v>
      </c>
      <c r="E490" t="s">
        <v>72</v>
      </c>
      <c r="F490" t="s">
        <v>64</v>
      </c>
      <c r="G490">
        <v>184</v>
      </c>
      <c r="H490">
        <v>6</v>
      </c>
      <c r="I490">
        <v>2.7479639053344727</v>
      </c>
      <c r="J490">
        <v>3.0164129734039307</v>
      </c>
      <c r="K490">
        <v>75.097824096679688</v>
      </c>
      <c r="L490">
        <v>0.26844915747642517</v>
      </c>
      <c r="M490">
        <v>0.37692463397979736</v>
      </c>
      <c r="N490">
        <v>0.14207218587398529</v>
      </c>
      <c r="O490">
        <v>-0.35153669118881226</v>
      </c>
      <c r="P490">
        <v>-0.21459919214248657</v>
      </c>
      <c r="Q490">
        <v>7.078968733549118E-2</v>
      </c>
      <c r="R490">
        <v>0.26844915747642517</v>
      </c>
      <c r="S490">
        <v>0.46610862016677856</v>
      </c>
      <c r="T490">
        <v>0.75149750709533691</v>
      </c>
      <c r="U490">
        <v>0.8884350061416626</v>
      </c>
    </row>
    <row r="491" spans="1:21" x14ac:dyDescent="0.25">
      <c r="A491" t="s">
        <v>95</v>
      </c>
      <c r="B491" t="s">
        <v>91</v>
      </c>
      <c r="C491" t="s">
        <v>88</v>
      </c>
      <c r="D491" t="s">
        <v>83</v>
      </c>
      <c r="E491" t="s">
        <v>72</v>
      </c>
      <c r="F491" t="s">
        <v>64</v>
      </c>
      <c r="G491">
        <v>184</v>
      </c>
      <c r="H491">
        <v>2</v>
      </c>
      <c r="I491">
        <v>2.7759113311767578</v>
      </c>
      <c r="J491">
        <v>3.1117391586303711</v>
      </c>
      <c r="K491">
        <v>77.434783935546875</v>
      </c>
      <c r="L491">
        <v>0.33582782745361328</v>
      </c>
      <c r="M491">
        <v>0.34260076284408569</v>
      </c>
      <c r="N491">
        <v>0.11737528443336487</v>
      </c>
      <c r="O491">
        <v>-0.22770027816295624</v>
      </c>
      <c r="P491">
        <v>-0.10323271900415421</v>
      </c>
      <c r="Q491">
        <v>0.15616780519485474</v>
      </c>
      <c r="R491">
        <v>0.33582782745361328</v>
      </c>
      <c r="S491">
        <v>0.51548784971237183</v>
      </c>
      <c r="T491">
        <v>0.77488839626312256</v>
      </c>
      <c r="U491">
        <v>0.89935594797134399</v>
      </c>
    </row>
    <row r="492" spans="1:21" x14ac:dyDescent="0.25">
      <c r="A492" t="s">
        <v>95</v>
      </c>
      <c r="B492" t="s">
        <v>91</v>
      </c>
      <c r="C492" t="s">
        <v>88</v>
      </c>
      <c r="D492" t="s">
        <v>81</v>
      </c>
      <c r="E492" t="s">
        <v>72</v>
      </c>
      <c r="F492" t="s">
        <v>64</v>
      </c>
      <c r="G492">
        <v>184</v>
      </c>
      <c r="H492">
        <v>12</v>
      </c>
      <c r="I492">
        <v>4.3474812507629395</v>
      </c>
      <c r="J492">
        <v>4.1392121315002441</v>
      </c>
      <c r="K492">
        <v>93.103263854980469</v>
      </c>
      <c r="L492">
        <v>-0.20826935768127441</v>
      </c>
      <c r="M492">
        <v>0.41276171803474426</v>
      </c>
      <c r="N492">
        <v>0.17037223279476166</v>
      </c>
      <c r="O492">
        <v>-0.88720196485519409</v>
      </c>
      <c r="P492">
        <v>-0.73724478483200073</v>
      </c>
      <c r="Q492">
        <v>-0.42472180724143982</v>
      </c>
      <c r="R492">
        <v>-0.20826935768127441</v>
      </c>
      <c r="S492">
        <v>8.1830993294715881E-3</v>
      </c>
      <c r="T492">
        <v>0.3207060694694519</v>
      </c>
      <c r="U492">
        <v>0.47066324949264526</v>
      </c>
    </row>
    <row r="493" spans="1:21" x14ac:dyDescent="0.25">
      <c r="A493" t="s">
        <v>95</v>
      </c>
      <c r="B493" t="s">
        <v>91</v>
      </c>
      <c r="C493" t="s">
        <v>88</v>
      </c>
      <c r="D493" t="s">
        <v>28</v>
      </c>
      <c r="E493" t="s">
        <v>72</v>
      </c>
      <c r="F493" t="s">
        <v>64</v>
      </c>
      <c r="G493">
        <v>184</v>
      </c>
      <c r="H493">
        <v>22</v>
      </c>
      <c r="I493">
        <v>3.7739810943603516</v>
      </c>
      <c r="J493">
        <v>4.1053328514099121</v>
      </c>
      <c r="K493">
        <v>80.190216064453125</v>
      </c>
      <c r="L493">
        <v>0.33135175704956055</v>
      </c>
      <c r="M493">
        <v>0.3896293044090271</v>
      </c>
      <c r="N493">
        <v>0.15181098878383636</v>
      </c>
      <c r="O493">
        <v>-0.30953142046928406</v>
      </c>
      <c r="P493">
        <v>-0.16797828674316406</v>
      </c>
      <c r="Q493">
        <v>0.12702995538711548</v>
      </c>
      <c r="R493">
        <v>0.33135175704956055</v>
      </c>
      <c r="S493">
        <v>0.53567355871200562</v>
      </c>
      <c r="T493">
        <v>0.83068180084228516</v>
      </c>
      <c r="U493">
        <v>0.97223490476608276</v>
      </c>
    </row>
    <row r="494" spans="1:21" x14ac:dyDescent="0.25">
      <c r="A494" t="s">
        <v>95</v>
      </c>
      <c r="B494" t="s">
        <v>91</v>
      </c>
      <c r="C494" t="s">
        <v>88</v>
      </c>
      <c r="D494" t="s">
        <v>84</v>
      </c>
      <c r="E494" t="s">
        <v>72</v>
      </c>
      <c r="F494" t="s">
        <v>64</v>
      </c>
      <c r="G494">
        <v>184</v>
      </c>
      <c r="H494">
        <v>18</v>
      </c>
      <c r="I494">
        <v>4.0234036445617676</v>
      </c>
      <c r="J494">
        <v>4.0226631164550781</v>
      </c>
      <c r="K494">
        <v>82.929344177246094</v>
      </c>
      <c r="L494">
        <v>-7.4075732845813036E-4</v>
      </c>
      <c r="M494">
        <v>0.36235126852989197</v>
      </c>
      <c r="N494">
        <v>0.13129843771457672</v>
      </c>
      <c r="O494">
        <v>-0.59675556421279907</v>
      </c>
      <c r="P494">
        <v>-0.4651125967502594</v>
      </c>
      <c r="Q494">
        <v>-0.19075794517993927</v>
      </c>
      <c r="R494">
        <v>-7.4075732845813036E-4</v>
      </c>
      <c r="S494">
        <v>0.18927642703056335</v>
      </c>
      <c r="T494">
        <v>0.46363106369972229</v>
      </c>
      <c r="U494">
        <v>0.59527403116226196</v>
      </c>
    </row>
    <row r="495" spans="1:21" x14ac:dyDescent="0.25">
      <c r="A495" t="s">
        <v>95</v>
      </c>
      <c r="B495" t="s">
        <v>91</v>
      </c>
      <c r="C495" t="s">
        <v>88</v>
      </c>
      <c r="D495" t="s">
        <v>82</v>
      </c>
      <c r="E495" t="s">
        <v>72</v>
      </c>
      <c r="F495" t="s">
        <v>64</v>
      </c>
      <c r="G495">
        <v>184</v>
      </c>
      <c r="H495">
        <v>9</v>
      </c>
      <c r="I495">
        <v>3.3330831527709961</v>
      </c>
      <c r="J495">
        <v>3.1269564628601074</v>
      </c>
      <c r="K495">
        <v>82.331520080566406</v>
      </c>
      <c r="L495">
        <v>-0.2061266303062439</v>
      </c>
      <c r="M495">
        <v>0.35538953542709351</v>
      </c>
      <c r="N495">
        <v>0.12630172073841095</v>
      </c>
      <c r="O495">
        <v>-0.79069042205810547</v>
      </c>
      <c r="P495">
        <v>-0.66157662868499756</v>
      </c>
      <c r="Q495">
        <v>-0.39249309897422791</v>
      </c>
      <c r="R495">
        <v>-0.2061266303062439</v>
      </c>
      <c r="S495">
        <v>-1.9760176539421082E-2</v>
      </c>
      <c r="T495">
        <v>0.24932338297367096</v>
      </c>
      <c r="U495">
        <v>0.37843713164329529</v>
      </c>
    </row>
    <row r="496" spans="1:21" x14ac:dyDescent="0.25">
      <c r="A496" t="s">
        <v>95</v>
      </c>
      <c r="B496" t="s">
        <v>91</v>
      </c>
      <c r="C496" t="s">
        <v>88</v>
      </c>
      <c r="D496" t="s">
        <v>82</v>
      </c>
      <c r="E496" t="s">
        <v>72</v>
      </c>
      <c r="F496" t="s">
        <v>64</v>
      </c>
      <c r="G496">
        <v>184</v>
      </c>
      <c r="H496">
        <v>20</v>
      </c>
      <c r="I496">
        <v>4.0761308670043945</v>
      </c>
      <c r="J496">
        <v>4.7251358032226563</v>
      </c>
      <c r="K496">
        <v>81.157608032226562</v>
      </c>
      <c r="L496">
        <v>0.64900487661361694</v>
      </c>
      <c r="M496">
        <v>0.49465534090995789</v>
      </c>
      <c r="N496">
        <v>0.24468390643596649</v>
      </c>
      <c r="O496">
        <v>-0.16463075578212738</v>
      </c>
      <c r="P496">
        <v>1.5078550204634666E-2</v>
      </c>
      <c r="Q496">
        <v>0.38960736989974976</v>
      </c>
      <c r="R496">
        <v>0.64900487661361694</v>
      </c>
      <c r="S496">
        <v>0.90840238332748413</v>
      </c>
      <c r="T496">
        <v>1.2829312086105347</v>
      </c>
      <c r="U496">
        <v>1.4626405239105225</v>
      </c>
    </row>
    <row r="497" spans="1:21" x14ac:dyDescent="0.25">
      <c r="A497" t="s">
        <v>95</v>
      </c>
      <c r="B497" t="s">
        <v>91</v>
      </c>
      <c r="C497" t="s">
        <v>88</v>
      </c>
      <c r="D497" t="s">
        <v>28</v>
      </c>
      <c r="E497" t="s">
        <v>72</v>
      </c>
      <c r="F497" t="s">
        <v>64</v>
      </c>
      <c r="G497">
        <v>184</v>
      </c>
      <c r="H497">
        <v>20</v>
      </c>
      <c r="I497">
        <v>4.3065314292907715</v>
      </c>
      <c r="J497">
        <v>4.6298503875732422</v>
      </c>
      <c r="K497">
        <v>84.245925903320313</v>
      </c>
      <c r="L497">
        <v>0.3233191967010498</v>
      </c>
      <c r="M497">
        <v>0.34781306982040405</v>
      </c>
      <c r="N497">
        <v>0.12097392976284027</v>
      </c>
      <c r="O497">
        <v>-0.24878239631652832</v>
      </c>
      <c r="P497">
        <v>-0.12242119014263153</v>
      </c>
      <c r="Q497">
        <v>0.14092583954334259</v>
      </c>
      <c r="R497">
        <v>0.3233191967010498</v>
      </c>
      <c r="S497">
        <v>0.50571256875991821</v>
      </c>
      <c r="T497">
        <v>0.76905959844589233</v>
      </c>
      <c r="U497">
        <v>0.89542078971862793</v>
      </c>
    </row>
    <row r="498" spans="1:21" x14ac:dyDescent="0.25">
      <c r="A498" t="s">
        <v>95</v>
      </c>
      <c r="B498" t="s">
        <v>91</v>
      </c>
      <c r="C498" t="s">
        <v>88</v>
      </c>
      <c r="D498" t="s">
        <v>84</v>
      </c>
      <c r="E498" t="s">
        <v>72</v>
      </c>
      <c r="F498" t="s">
        <v>64</v>
      </c>
      <c r="G498">
        <v>184</v>
      </c>
      <c r="H498">
        <v>20</v>
      </c>
      <c r="I498">
        <v>4.1340179443359375</v>
      </c>
      <c r="J498">
        <v>4.5612502098083496</v>
      </c>
      <c r="K498">
        <v>81.559783935546875</v>
      </c>
      <c r="L498">
        <v>0.42723226547241211</v>
      </c>
      <c r="M498">
        <v>0.38270238041877747</v>
      </c>
      <c r="N498">
        <v>0.1464611142873764</v>
      </c>
      <c r="O498">
        <v>-0.20225712656974792</v>
      </c>
      <c r="P498">
        <v>-6.3220568001270294E-2</v>
      </c>
      <c r="Q498">
        <v>0.22654293477535248</v>
      </c>
      <c r="R498">
        <v>0.42723226547241211</v>
      </c>
      <c r="S498">
        <v>0.62792158126831055</v>
      </c>
      <c r="T498">
        <v>0.91768509149551392</v>
      </c>
      <c r="U498">
        <v>1.0567216873168945</v>
      </c>
    </row>
    <row r="499" spans="1:21" x14ac:dyDescent="0.25">
      <c r="A499" t="s">
        <v>95</v>
      </c>
      <c r="B499" t="s">
        <v>91</v>
      </c>
      <c r="C499" t="s">
        <v>88</v>
      </c>
      <c r="D499" t="s">
        <v>84</v>
      </c>
      <c r="E499" t="s">
        <v>72</v>
      </c>
      <c r="F499" t="s">
        <v>64</v>
      </c>
      <c r="G499">
        <v>184</v>
      </c>
      <c r="H499">
        <v>9</v>
      </c>
      <c r="I499">
        <v>3.3650186061859131</v>
      </c>
      <c r="J499">
        <v>3.4580705165863037</v>
      </c>
      <c r="K499">
        <v>80.478263854980469</v>
      </c>
      <c r="L499">
        <v>9.30519700050354E-2</v>
      </c>
      <c r="M499">
        <v>0.38418841361999512</v>
      </c>
      <c r="N499">
        <v>0.14760074019432068</v>
      </c>
      <c r="O499">
        <v>-0.53888171911239624</v>
      </c>
      <c r="P499">
        <v>-0.39930528402328491</v>
      </c>
      <c r="Q499">
        <v>-0.10841663181781769</v>
      </c>
      <c r="R499">
        <v>9.30519700050354E-2</v>
      </c>
      <c r="S499">
        <v>0.29452055692672729</v>
      </c>
      <c r="T499">
        <v>0.58540922403335571</v>
      </c>
      <c r="U499">
        <v>0.72498565912246704</v>
      </c>
    </row>
    <row r="500" spans="1:21" x14ac:dyDescent="0.25">
      <c r="A500" t="s">
        <v>95</v>
      </c>
      <c r="B500" t="s">
        <v>91</v>
      </c>
      <c r="C500" t="s">
        <v>88</v>
      </c>
      <c r="D500" t="s">
        <v>82</v>
      </c>
      <c r="E500" t="s">
        <v>72</v>
      </c>
      <c r="F500" t="s">
        <v>64</v>
      </c>
      <c r="G500">
        <v>184</v>
      </c>
      <c r="H500">
        <v>3</v>
      </c>
      <c r="I500">
        <v>2.8660597801208496</v>
      </c>
      <c r="J500">
        <v>2.6981792449951172</v>
      </c>
      <c r="K500">
        <v>72.152175903320312</v>
      </c>
      <c r="L500">
        <v>-0.16788055002689362</v>
      </c>
      <c r="M500">
        <v>0.36842581629753113</v>
      </c>
      <c r="N500">
        <v>0.1357375830411911</v>
      </c>
      <c r="O500">
        <v>-0.77388709783554077</v>
      </c>
      <c r="P500">
        <v>-0.64003723859786987</v>
      </c>
      <c r="Q500">
        <v>-0.36108323931694031</v>
      </c>
      <c r="R500">
        <v>-0.16788055002689362</v>
      </c>
      <c r="S500">
        <v>2.5322137400507927E-2</v>
      </c>
      <c r="T500">
        <v>0.30427613854408264</v>
      </c>
      <c r="U500">
        <v>0.43812599778175354</v>
      </c>
    </row>
    <row r="501" spans="1:21" x14ac:dyDescent="0.25">
      <c r="A501" t="s">
        <v>95</v>
      </c>
      <c r="B501" t="s">
        <v>91</v>
      </c>
      <c r="C501" t="s">
        <v>88</v>
      </c>
      <c r="D501" t="s">
        <v>81</v>
      </c>
      <c r="E501" t="s">
        <v>72</v>
      </c>
      <c r="F501" t="s">
        <v>64</v>
      </c>
      <c r="G501">
        <v>184</v>
      </c>
      <c r="H501">
        <v>9</v>
      </c>
      <c r="I501">
        <v>3.4114310741424561</v>
      </c>
      <c r="J501">
        <v>3.4296195507049561</v>
      </c>
      <c r="K501">
        <v>83.190216064453125</v>
      </c>
      <c r="L501">
        <v>1.8188448622822762E-2</v>
      </c>
      <c r="M501">
        <v>0.35374385118484497</v>
      </c>
      <c r="N501">
        <v>0.12513470649719238</v>
      </c>
      <c r="O501">
        <v>-0.56366842985153198</v>
      </c>
      <c r="P501">
        <v>-0.43515253067016602</v>
      </c>
      <c r="Q501">
        <v>-0.16731500625610352</v>
      </c>
      <c r="R501">
        <v>1.8188448622822762E-2</v>
      </c>
      <c r="S501">
        <v>0.20369189977645874</v>
      </c>
      <c r="T501">
        <v>0.47152942419052124</v>
      </c>
      <c r="U501">
        <v>0.60004532337188721</v>
      </c>
    </row>
    <row r="502" spans="1:21" x14ac:dyDescent="0.25">
      <c r="A502" t="s">
        <v>95</v>
      </c>
      <c r="B502" t="s">
        <v>91</v>
      </c>
      <c r="C502" t="s">
        <v>88</v>
      </c>
      <c r="D502" t="s">
        <v>81</v>
      </c>
      <c r="E502" t="s">
        <v>72</v>
      </c>
      <c r="F502" t="s">
        <v>64</v>
      </c>
      <c r="G502">
        <v>184</v>
      </c>
      <c r="H502">
        <v>8</v>
      </c>
      <c r="I502">
        <v>3.111835241317749</v>
      </c>
      <c r="J502">
        <v>3.060896635055542</v>
      </c>
      <c r="K502">
        <v>80.576087951660156</v>
      </c>
      <c r="L502">
        <v>-5.0938587635755539E-2</v>
      </c>
      <c r="M502">
        <v>0.36496886610984802</v>
      </c>
      <c r="N502">
        <v>0.13320226967334747</v>
      </c>
      <c r="O502">
        <v>-0.65125894546508789</v>
      </c>
      <c r="P502">
        <v>-0.51866501569747925</v>
      </c>
      <c r="Q502">
        <v>-0.2423284500837326</v>
      </c>
      <c r="R502">
        <v>-5.0938587635755539E-2</v>
      </c>
      <c r="S502">
        <v>0.14045126736164093</v>
      </c>
      <c r="T502">
        <v>0.41678783297538757</v>
      </c>
      <c r="U502">
        <v>0.5493817925453186</v>
      </c>
    </row>
    <row r="503" spans="1:21" x14ac:dyDescent="0.25">
      <c r="A503" t="s">
        <v>95</v>
      </c>
      <c r="B503" t="s">
        <v>91</v>
      </c>
      <c r="C503" t="s">
        <v>88</v>
      </c>
      <c r="D503" t="s">
        <v>81</v>
      </c>
      <c r="E503" t="s">
        <v>72</v>
      </c>
      <c r="F503" t="s">
        <v>64</v>
      </c>
      <c r="G503">
        <v>184</v>
      </c>
      <c r="H503">
        <v>5</v>
      </c>
      <c r="I503">
        <v>2.6838016510009766</v>
      </c>
      <c r="J503">
        <v>2.8750271797180176</v>
      </c>
      <c r="K503">
        <v>76.815216064453125</v>
      </c>
      <c r="L503">
        <v>0.19122546911239624</v>
      </c>
      <c r="M503">
        <v>0.34780475497245789</v>
      </c>
      <c r="N503">
        <v>0.12096814811229706</v>
      </c>
      <c r="O503">
        <v>-0.38086244463920593</v>
      </c>
      <c r="P503">
        <v>-0.25450426340103149</v>
      </c>
      <c r="Q503">
        <v>8.8364770635962486E-3</v>
      </c>
      <c r="R503">
        <v>0.19122546911239624</v>
      </c>
      <c r="S503">
        <v>0.37361446022987366</v>
      </c>
      <c r="T503">
        <v>0.63695520162582397</v>
      </c>
      <c r="U503">
        <v>0.76331335306167603</v>
      </c>
    </row>
    <row r="504" spans="1:21" x14ac:dyDescent="0.25">
      <c r="A504" t="s">
        <v>95</v>
      </c>
      <c r="B504" t="s">
        <v>91</v>
      </c>
      <c r="C504" t="s">
        <v>88</v>
      </c>
      <c r="D504" t="s">
        <v>84</v>
      </c>
      <c r="E504" t="s">
        <v>72</v>
      </c>
      <c r="F504" t="s">
        <v>64</v>
      </c>
      <c r="G504">
        <v>184</v>
      </c>
      <c r="H504">
        <v>4</v>
      </c>
      <c r="I504">
        <v>2.8609504699707031</v>
      </c>
      <c r="J504">
        <v>2.8370380401611328</v>
      </c>
      <c r="K504">
        <v>75.815216064453125</v>
      </c>
      <c r="L504">
        <v>-2.3912426084280014E-2</v>
      </c>
      <c r="M504">
        <v>0.36979877948760986</v>
      </c>
      <c r="N504">
        <v>0.13675113022327423</v>
      </c>
      <c r="O504">
        <v>-0.63217729330062866</v>
      </c>
      <c r="P504">
        <v>-0.49782863259315491</v>
      </c>
      <c r="Q504">
        <v>-0.21783509850502014</v>
      </c>
      <c r="R504">
        <v>-2.3912426084280014E-2</v>
      </c>
      <c r="S504">
        <v>0.17001023888587952</v>
      </c>
      <c r="T504">
        <v>0.45000377297401428</v>
      </c>
      <c r="U504">
        <v>0.58435243368148804</v>
      </c>
    </row>
    <row r="505" spans="1:21" x14ac:dyDescent="0.25">
      <c r="A505" t="s">
        <v>95</v>
      </c>
      <c r="B505" t="s">
        <v>91</v>
      </c>
      <c r="C505" t="s">
        <v>88</v>
      </c>
      <c r="D505" t="s">
        <v>28</v>
      </c>
      <c r="E505" t="s">
        <v>72</v>
      </c>
      <c r="F505" t="s">
        <v>64</v>
      </c>
      <c r="G505">
        <v>184</v>
      </c>
      <c r="H505">
        <v>18</v>
      </c>
      <c r="I505">
        <v>4.1157088279724121</v>
      </c>
      <c r="J505">
        <v>4.0965151786804199</v>
      </c>
      <c r="K505">
        <v>87.623641967773438</v>
      </c>
      <c r="L505">
        <v>-1.919366791844368E-2</v>
      </c>
      <c r="M505">
        <v>0.34413209557533264</v>
      </c>
      <c r="N505">
        <v>0.11842689663171768</v>
      </c>
      <c r="O505">
        <v>-0.58524060249328613</v>
      </c>
      <c r="P505">
        <v>-0.4602167010307312</v>
      </c>
      <c r="Q505">
        <v>-0.19965671002864838</v>
      </c>
      <c r="R505">
        <v>-1.919366791844368E-2</v>
      </c>
      <c r="S505">
        <v>0.16126938164234161</v>
      </c>
      <c r="T505">
        <v>0.42182937264442444</v>
      </c>
      <c r="U505">
        <v>0.54685324430465698</v>
      </c>
    </row>
    <row r="506" spans="1:21" x14ac:dyDescent="0.25">
      <c r="A506" t="s">
        <v>95</v>
      </c>
      <c r="B506" t="s">
        <v>91</v>
      </c>
      <c r="C506" t="s">
        <v>88</v>
      </c>
      <c r="D506" t="s">
        <v>84</v>
      </c>
      <c r="E506" t="s">
        <v>72</v>
      </c>
      <c r="F506" t="s">
        <v>64</v>
      </c>
      <c r="G506">
        <v>184</v>
      </c>
      <c r="H506">
        <v>7</v>
      </c>
      <c r="I506">
        <v>2.8222403526306152</v>
      </c>
      <c r="J506">
        <v>2.9898369312286377</v>
      </c>
      <c r="K506">
        <v>75.25</v>
      </c>
      <c r="L506">
        <v>0.16759669780731201</v>
      </c>
      <c r="M506">
        <v>0.38942959904670715</v>
      </c>
      <c r="N506">
        <v>0.1516554057598114</v>
      </c>
      <c r="O506">
        <v>-0.47295799851417542</v>
      </c>
      <c r="P506">
        <v>-0.33147740364074707</v>
      </c>
      <c r="Q506">
        <v>-3.6620382219552994E-2</v>
      </c>
      <c r="R506">
        <v>0.16759669780731201</v>
      </c>
      <c r="S506">
        <v>0.37181377410888672</v>
      </c>
      <c r="T506">
        <v>0.66667079925537109</v>
      </c>
      <c r="U506">
        <v>0.80815136432647705</v>
      </c>
    </row>
    <row r="507" spans="1:21" x14ac:dyDescent="0.25">
      <c r="A507" t="s">
        <v>95</v>
      </c>
      <c r="B507" t="s">
        <v>91</v>
      </c>
      <c r="C507" t="s">
        <v>88</v>
      </c>
      <c r="D507" t="s">
        <v>83</v>
      </c>
      <c r="E507" t="s">
        <v>72</v>
      </c>
      <c r="F507" t="s">
        <v>64</v>
      </c>
      <c r="G507">
        <v>184</v>
      </c>
      <c r="H507">
        <v>10</v>
      </c>
      <c r="I507">
        <v>3.7815568447113037</v>
      </c>
      <c r="J507">
        <v>3.7697553634643555</v>
      </c>
      <c r="K507">
        <v>91.646736145019531</v>
      </c>
      <c r="L507">
        <v>-1.1801475659012794E-2</v>
      </c>
      <c r="M507">
        <v>0.40156048536300659</v>
      </c>
      <c r="N507">
        <v>0.16125082969665527</v>
      </c>
      <c r="O507">
        <v>-0.67230969667434692</v>
      </c>
      <c r="P507">
        <v>-0.52642196416854858</v>
      </c>
      <c r="Q507">
        <v>-0.22237999737262726</v>
      </c>
      <c r="R507">
        <v>-1.1801475659012794E-2</v>
      </c>
      <c r="S507">
        <v>0.19877704977989197</v>
      </c>
      <c r="T507">
        <v>0.5028190016746521</v>
      </c>
      <c r="U507">
        <v>0.64870673418045044</v>
      </c>
    </row>
    <row r="508" spans="1:21" x14ac:dyDescent="0.25">
      <c r="A508" t="s">
        <v>95</v>
      </c>
      <c r="B508" t="s">
        <v>91</v>
      </c>
      <c r="C508" t="s">
        <v>88</v>
      </c>
      <c r="D508" t="s">
        <v>83</v>
      </c>
      <c r="E508" t="s">
        <v>72</v>
      </c>
      <c r="F508" t="s">
        <v>64</v>
      </c>
      <c r="G508">
        <v>184</v>
      </c>
      <c r="H508">
        <v>6</v>
      </c>
      <c r="I508">
        <v>2.5808267593383789</v>
      </c>
      <c r="J508">
        <v>2.8690760135650635</v>
      </c>
      <c r="K508">
        <v>76.521736145019531</v>
      </c>
      <c r="L508">
        <v>0.28824931383132935</v>
      </c>
      <c r="M508">
        <v>0.35045138001441956</v>
      </c>
      <c r="N508">
        <v>0.12281616777181625</v>
      </c>
      <c r="O508">
        <v>-0.28819191455841064</v>
      </c>
      <c r="P508">
        <v>-0.1608722060918808</v>
      </c>
      <c r="Q508">
        <v>0.10447242856025696</v>
      </c>
      <c r="R508">
        <v>0.28824931383132935</v>
      </c>
      <c r="S508">
        <v>0.47202619910240173</v>
      </c>
      <c r="T508">
        <v>0.73737084865570068</v>
      </c>
      <c r="U508">
        <v>0.86469054222106934</v>
      </c>
    </row>
    <row r="509" spans="1:21" x14ac:dyDescent="0.25">
      <c r="A509" t="s">
        <v>95</v>
      </c>
      <c r="B509" t="s">
        <v>91</v>
      </c>
      <c r="C509" t="s">
        <v>88</v>
      </c>
      <c r="D509" t="s">
        <v>83</v>
      </c>
      <c r="E509" t="s">
        <v>72</v>
      </c>
      <c r="F509" t="s">
        <v>64</v>
      </c>
      <c r="G509">
        <v>184</v>
      </c>
      <c r="H509">
        <v>17</v>
      </c>
      <c r="I509">
        <v>4.0896453857421875</v>
      </c>
      <c r="J509">
        <v>3.8819293975830078</v>
      </c>
      <c r="K509">
        <v>92.86956787109375</v>
      </c>
      <c r="L509">
        <v>-0.20771580934524536</v>
      </c>
      <c r="M509">
        <v>0.37215909361839294</v>
      </c>
      <c r="N509">
        <v>0.13850238919258118</v>
      </c>
      <c r="O509">
        <v>-0.81986302137374878</v>
      </c>
      <c r="P509">
        <v>-0.68465685844421387</v>
      </c>
      <c r="Q509">
        <v>-0.40287622809410095</v>
      </c>
      <c r="R509">
        <v>-0.20771580934524536</v>
      </c>
      <c r="S509">
        <v>-1.2555389665067196E-2</v>
      </c>
      <c r="T509">
        <v>0.26922526955604553</v>
      </c>
      <c r="U509">
        <v>0.40443143248558044</v>
      </c>
    </row>
    <row r="510" spans="1:21" x14ac:dyDescent="0.25">
      <c r="A510" t="s">
        <v>95</v>
      </c>
      <c r="B510" t="s">
        <v>91</v>
      </c>
      <c r="C510" t="s">
        <v>88</v>
      </c>
      <c r="D510" t="s">
        <v>28</v>
      </c>
      <c r="E510" t="s">
        <v>72</v>
      </c>
      <c r="F510" t="s">
        <v>64</v>
      </c>
      <c r="G510">
        <v>184</v>
      </c>
      <c r="H510">
        <v>9</v>
      </c>
      <c r="I510">
        <v>3.384678840637207</v>
      </c>
      <c r="J510">
        <v>3.3155503273010254</v>
      </c>
      <c r="K510">
        <v>83.429344177246094</v>
      </c>
      <c r="L510">
        <v>-6.9128639996051788E-2</v>
      </c>
      <c r="M510">
        <v>0.33185127377510071</v>
      </c>
      <c r="N510">
        <v>0.11012526601552963</v>
      </c>
      <c r="O510">
        <v>-0.61497539281845093</v>
      </c>
      <c r="P510">
        <v>-0.49441316723823547</v>
      </c>
      <c r="Q510">
        <v>-0.24315162003040314</v>
      </c>
      <c r="R510">
        <v>-6.9128639996051788E-2</v>
      </c>
      <c r="S510">
        <v>0.10489434003829956</v>
      </c>
      <c r="T510">
        <v>0.3561558723449707</v>
      </c>
      <c r="U510">
        <v>0.47671812772750854</v>
      </c>
    </row>
    <row r="511" spans="1:21" x14ac:dyDescent="0.25">
      <c r="A511" t="s">
        <v>95</v>
      </c>
      <c r="B511" t="s">
        <v>91</v>
      </c>
      <c r="C511" t="s">
        <v>88</v>
      </c>
      <c r="D511" t="s">
        <v>81</v>
      </c>
      <c r="E511" t="s">
        <v>72</v>
      </c>
      <c r="F511" t="s">
        <v>64</v>
      </c>
      <c r="G511">
        <v>184</v>
      </c>
      <c r="H511">
        <v>23</v>
      </c>
      <c r="I511">
        <v>3.2875103950500488</v>
      </c>
      <c r="J511">
        <v>3.6557064056396484</v>
      </c>
      <c r="K511">
        <v>80.684783935546875</v>
      </c>
      <c r="L511">
        <v>0.36819612979888916</v>
      </c>
      <c r="M511">
        <v>0.43938982486724854</v>
      </c>
      <c r="N511">
        <v>0.19306342303752899</v>
      </c>
      <c r="O511">
        <v>-0.35453581809997559</v>
      </c>
      <c r="P511">
        <v>-0.19490458071231842</v>
      </c>
      <c r="Q511">
        <v>0.13777987658977509</v>
      </c>
      <c r="R511">
        <v>0.36819612979888916</v>
      </c>
      <c r="S511">
        <v>0.59861236810684204</v>
      </c>
      <c r="T511">
        <v>0.93129682540893555</v>
      </c>
      <c r="U511">
        <v>1.0909280776977539</v>
      </c>
    </row>
    <row r="512" spans="1:21" x14ac:dyDescent="0.25">
      <c r="A512" t="s">
        <v>95</v>
      </c>
      <c r="B512" t="s">
        <v>91</v>
      </c>
      <c r="C512" t="s">
        <v>88</v>
      </c>
      <c r="D512" t="s">
        <v>81</v>
      </c>
      <c r="E512" t="s">
        <v>72</v>
      </c>
      <c r="F512" t="s">
        <v>64</v>
      </c>
      <c r="G512">
        <v>184</v>
      </c>
      <c r="H512">
        <v>24</v>
      </c>
      <c r="I512">
        <v>3.0695762634277344</v>
      </c>
      <c r="J512">
        <v>3.4669294357299805</v>
      </c>
      <c r="K512">
        <v>79.663040161132813</v>
      </c>
      <c r="L512">
        <v>0.39735296368598938</v>
      </c>
      <c r="M512">
        <v>0.41775587201118469</v>
      </c>
      <c r="N512">
        <v>0.17451997101306915</v>
      </c>
      <c r="O512">
        <v>-0.28979429602622986</v>
      </c>
      <c r="P512">
        <v>-0.13802272081375122</v>
      </c>
      <c r="Q512">
        <v>0.17828157544136047</v>
      </c>
      <c r="R512">
        <v>0.39735296368598938</v>
      </c>
      <c r="S512">
        <v>0.61642438173294067</v>
      </c>
      <c r="T512">
        <v>0.93272864818572998</v>
      </c>
      <c r="U512">
        <v>1.0845001935958862</v>
      </c>
    </row>
    <row r="513" spans="1:21" x14ac:dyDescent="0.25">
      <c r="A513" t="s">
        <v>95</v>
      </c>
      <c r="B513" t="s">
        <v>91</v>
      </c>
      <c r="C513" t="s">
        <v>88</v>
      </c>
      <c r="D513" t="s">
        <v>28</v>
      </c>
      <c r="E513" t="s">
        <v>72</v>
      </c>
      <c r="F513" t="s">
        <v>64</v>
      </c>
      <c r="G513">
        <v>184</v>
      </c>
      <c r="H513">
        <v>1</v>
      </c>
      <c r="I513">
        <v>2.9237644672393799</v>
      </c>
      <c r="J513">
        <v>3.1770720481872559</v>
      </c>
      <c r="K513">
        <v>77.014945983886719</v>
      </c>
      <c r="L513">
        <v>0.25330749154090881</v>
      </c>
      <c r="M513">
        <v>0.32804074883460999</v>
      </c>
      <c r="N513">
        <v>0.10761073231697083</v>
      </c>
      <c r="O513">
        <v>-0.28627151250839233</v>
      </c>
      <c r="P513">
        <v>-0.16709364950656891</v>
      </c>
      <c r="Q513">
        <v>8.1282757222652435E-2</v>
      </c>
      <c r="R513">
        <v>0.25330749154090881</v>
      </c>
      <c r="S513">
        <v>0.42533221840858459</v>
      </c>
      <c r="T513">
        <v>0.67370861768722534</v>
      </c>
      <c r="U513">
        <v>0.79288649559020996</v>
      </c>
    </row>
    <row r="514" spans="1:21" x14ac:dyDescent="0.25">
      <c r="A514" t="s">
        <v>95</v>
      </c>
      <c r="B514" t="s">
        <v>91</v>
      </c>
      <c r="C514" t="s">
        <v>88</v>
      </c>
      <c r="D514" t="s">
        <v>84</v>
      </c>
      <c r="E514" t="s">
        <v>72</v>
      </c>
      <c r="F514" t="s">
        <v>64</v>
      </c>
      <c r="G514">
        <v>184</v>
      </c>
      <c r="H514">
        <v>8</v>
      </c>
      <c r="I514">
        <v>3.1330215930938721</v>
      </c>
      <c r="J514">
        <v>2.9544293880462646</v>
      </c>
      <c r="K514">
        <v>78.739128112792969</v>
      </c>
      <c r="L514">
        <v>-0.17859227955341339</v>
      </c>
      <c r="M514">
        <v>0.39441478252410889</v>
      </c>
      <c r="N514">
        <v>0.15556302666664124</v>
      </c>
      <c r="O514">
        <v>-0.82734686136245728</v>
      </c>
      <c r="P514">
        <v>-0.6840551495552063</v>
      </c>
      <c r="Q514">
        <v>-0.38542360067367554</v>
      </c>
      <c r="R514">
        <v>-0.17859227955341339</v>
      </c>
      <c r="S514">
        <v>2.8239034116268158E-2</v>
      </c>
      <c r="T514">
        <v>0.32687059044837952</v>
      </c>
      <c r="U514">
        <v>0.47016230225563049</v>
      </c>
    </row>
    <row r="515" spans="1:21" x14ac:dyDescent="0.25">
      <c r="A515" t="s">
        <v>95</v>
      </c>
      <c r="B515" t="s">
        <v>91</v>
      </c>
      <c r="C515" t="s">
        <v>88</v>
      </c>
      <c r="D515" t="s">
        <v>28</v>
      </c>
      <c r="E515" t="s">
        <v>72</v>
      </c>
      <c r="F515" t="s">
        <v>64</v>
      </c>
      <c r="G515">
        <v>184</v>
      </c>
      <c r="H515">
        <v>24</v>
      </c>
      <c r="I515">
        <v>3.0196855068206787</v>
      </c>
      <c r="J515">
        <v>3.5246059894561768</v>
      </c>
      <c r="K515">
        <v>77.748641967773438</v>
      </c>
      <c r="L515">
        <v>0.50492054224014282</v>
      </c>
      <c r="M515">
        <v>0.3986382782459259</v>
      </c>
      <c r="N515">
        <v>0.15891247987747192</v>
      </c>
      <c r="O515">
        <v>-0.15078108012676239</v>
      </c>
      <c r="P515">
        <v>-5.9549673460423946E-3</v>
      </c>
      <c r="Q515">
        <v>0.29587441682815552</v>
      </c>
      <c r="R515">
        <v>0.50492054224014282</v>
      </c>
      <c r="S515">
        <v>0.71396666765213013</v>
      </c>
      <c r="T515">
        <v>1.0157960653305054</v>
      </c>
      <c r="U515">
        <v>1.1606221199035645</v>
      </c>
    </row>
    <row r="516" spans="1:21" x14ac:dyDescent="0.25">
      <c r="A516" t="s">
        <v>95</v>
      </c>
      <c r="B516" t="s">
        <v>91</v>
      </c>
      <c r="C516" t="s">
        <v>88</v>
      </c>
      <c r="D516" t="s">
        <v>84</v>
      </c>
      <c r="E516" t="s">
        <v>72</v>
      </c>
      <c r="F516" t="s">
        <v>64</v>
      </c>
      <c r="G516">
        <v>184</v>
      </c>
      <c r="H516">
        <v>2</v>
      </c>
      <c r="I516">
        <v>3.0271658897399902</v>
      </c>
      <c r="J516">
        <v>3.1326901912689209</v>
      </c>
      <c r="K516">
        <v>77.25543212890625</v>
      </c>
      <c r="L516">
        <v>0.10552436858415604</v>
      </c>
      <c r="M516">
        <v>0.35838168859481812</v>
      </c>
      <c r="N516">
        <v>0.12843742966651917</v>
      </c>
      <c r="O516">
        <v>-0.48396104574203491</v>
      </c>
      <c r="P516">
        <v>-0.3537602424621582</v>
      </c>
      <c r="Q516">
        <v>-8.241117000579834E-2</v>
      </c>
      <c r="R516">
        <v>0.10552436858415604</v>
      </c>
      <c r="S516">
        <v>0.29345992207527161</v>
      </c>
      <c r="T516">
        <v>0.56480896472930908</v>
      </c>
      <c r="U516">
        <v>0.69500976800918579</v>
      </c>
    </row>
    <row r="517" spans="1:21" x14ac:dyDescent="0.25">
      <c r="A517" t="s">
        <v>95</v>
      </c>
      <c r="B517" t="s">
        <v>91</v>
      </c>
      <c r="C517" t="s">
        <v>88</v>
      </c>
      <c r="D517" t="s">
        <v>83</v>
      </c>
      <c r="E517" t="s">
        <v>72</v>
      </c>
      <c r="F517" t="s">
        <v>64</v>
      </c>
      <c r="G517">
        <v>184</v>
      </c>
      <c r="H517">
        <v>15</v>
      </c>
      <c r="I517">
        <v>4.1252861022949219</v>
      </c>
      <c r="J517">
        <v>4.2083969116210938</v>
      </c>
      <c r="K517">
        <v>92.293479919433594</v>
      </c>
      <c r="L517">
        <v>8.3110712468624115E-2</v>
      </c>
      <c r="M517">
        <v>0.36932885646820068</v>
      </c>
      <c r="N517">
        <v>0.13640379905700684</v>
      </c>
      <c r="O517">
        <v>-0.52438122034072876</v>
      </c>
      <c r="P517">
        <v>-0.39020326733589172</v>
      </c>
      <c r="Q517">
        <v>-0.11056552827358246</v>
      </c>
      <c r="R517">
        <v>8.3110712468624115E-2</v>
      </c>
      <c r="S517">
        <v>0.27678695321083069</v>
      </c>
      <c r="T517">
        <v>0.55642467737197876</v>
      </c>
      <c r="U517">
        <v>0.69060260057449341</v>
      </c>
    </row>
    <row r="518" spans="1:21" x14ac:dyDescent="0.25">
      <c r="A518" t="s">
        <v>95</v>
      </c>
      <c r="B518" t="s">
        <v>91</v>
      </c>
      <c r="C518" t="s">
        <v>88</v>
      </c>
      <c r="D518" t="s">
        <v>82</v>
      </c>
      <c r="E518" t="s">
        <v>72</v>
      </c>
      <c r="F518" t="s">
        <v>64</v>
      </c>
      <c r="G518">
        <v>184</v>
      </c>
      <c r="H518">
        <v>15</v>
      </c>
      <c r="I518">
        <v>4.6189122200012207</v>
      </c>
      <c r="J518">
        <v>4.3017120361328125</v>
      </c>
      <c r="K518">
        <v>91.635871887207031</v>
      </c>
      <c r="L518">
        <v>-0.31720030307769775</v>
      </c>
      <c r="M518">
        <v>0.37956827878952026</v>
      </c>
      <c r="N518">
        <v>0.14407208561897278</v>
      </c>
      <c r="O518">
        <v>-0.94153457880020142</v>
      </c>
      <c r="P518">
        <v>-0.80363661050796509</v>
      </c>
      <c r="Q518">
        <v>-0.51624608039855957</v>
      </c>
      <c r="R518">
        <v>-0.31720030307769775</v>
      </c>
      <c r="S518">
        <v>-0.11815450340509415</v>
      </c>
      <c r="T518">
        <v>0.16923601925373077</v>
      </c>
      <c r="U518">
        <v>0.30713394284248352</v>
      </c>
    </row>
    <row r="519" spans="1:21" x14ac:dyDescent="0.25">
      <c r="A519" t="s">
        <v>95</v>
      </c>
      <c r="B519" t="s">
        <v>91</v>
      </c>
      <c r="C519" t="s">
        <v>88</v>
      </c>
      <c r="D519" t="s">
        <v>82</v>
      </c>
      <c r="E519" t="s">
        <v>72</v>
      </c>
      <c r="F519" t="s">
        <v>64</v>
      </c>
      <c r="G519">
        <v>184</v>
      </c>
      <c r="H519">
        <v>10</v>
      </c>
      <c r="I519">
        <v>3.7452423572540283</v>
      </c>
      <c r="J519">
        <v>3.470163106918335</v>
      </c>
      <c r="K519">
        <v>87.282608032226563</v>
      </c>
      <c r="L519">
        <v>-0.27507936954498291</v>
      </c>
      <c r="M519">
        <v>0.36731743812561035</v>
      </c>
      <c r="N519">
        <v>0.13492210209369659</v>
      </c>
      <c r="O519">
        <v>-0.87926280498504639</v>
      </c>
      <c r="P519">
        <v>-0.74581563472747803</v>
      </c>
      <c r="Q519">
        <v>-0.46770080924034119</v>
      </c>
      <c r="R519">
        <v>-0.27507936954498291</v>
      </c>
      <c r="S519">
        <v>-8.245791494846344E-2</v>
      </c>
      <c r="T519">
        <v>0.19565686583518982</v>
      </c>
      <c r="U519">
        <v>0.32910403609275818</v>
      </c>
    </row>
    <row r="520" spans="1:21" x14ac:dyDescent="0.25">
      <c r="A520" t="s">
        <v>95</v>
      </c>
      <c r="B520" t="s">
        <v>91</v>
      </c>
      <c r="C520" t="s">
        <v>88</v>
      </c>
      <c r="D520" t="s">
        <v>28</v>
      </c>
      <c r="E520" t="s">
        <v>72</v>
      </c>
      <c r="F520" t="s">
        <v>64</v>
      </c>
      <c r="G520">
        <v>184</v>
      </c>
      <c r="H520">
        <v>5</v>
      </c>
      <c r="I520">
        <v>2.6356062889099121</v>
      </c>
      <c r="J520">
        <v>2.7830026149749756</v>
      </c>
      <c r="K520">
        <v>75.115486145019531</v>
      </c>
      <c r="L520">
        <v>0.14739654958248138</v>
      </c>
      <c r="M520">
        <v>0.32639008760452271</v>
      </c>
      <c r="N520">
        <v>0.10653048753738403</v>
      </c>
      <c r="O520">
        <v>-0.38946735858917236</v>
      </c>
      <c r="P520">
        <v>-0.27088919281959534</v>
      </c>
      <c r="Q520">
        <v>-2.3762580007314682E-2</v>
      </c>
      <c r="R520">
        <v>0.14739654958248138</v>
      </c>
      <c r="S520">
        <v>0.31855568289756775</v>
      </c>
      <c r="T520">
        <v>0.56568229198455811</v>
      </c>
      <c r="U520">
        <v>0.68426048755645752</v>
      </c>
    </row>
    <row r="521" spans="1:21" x14ac:dyDescent="0.25">
      <c r="A521" t="s">
        <v>95</v>
      </c>
      <c r="B521" t="s">
        <v>91</v>
      </c>
      <c r="C521" t="s">
        <v>88</v>
      </c>
      <c r="D521" t="s">
        <v>83</v>
      </c>
      <c r="E521" t="s">
        <v>72</v>
      </c>
      <c r="F521" t="s">
        <v>64</v>
      </c>
      <c r="G521">
        <v>184</v>
      </c>
      <c r="H521">
        <v>14</v>
      </c>
      <c r="I521">
        <v>4.0858378410339355</v>
      </c>
      <c r="J521">
        <v>4.386467456817627</v>
      </c>
      <c r="K521">
        <v>94.913040161132813</v>
      </c>
      <c r="L521">
        <v>0.30062931776046753</v>
      </c>
      <c r="M521">
        <v>0.37591943144798279</v>
      </c>
      <c r="N521">
        <v>0.14131541550159454</v>
      </c>
      <c r="O521">
        <v>-0.31770312786102295</v>
      </c>
      <c r="P521">
        <v>-0.18113081157207489</v>
      </c>
      <c r="Q521">
        <v>0.1034969761967659</v>
      </c>
      <c r="R521">
        <v>0.30062931776046753</v>
      </c>
      <c r="S521">
        <v>0.49776166677474976</v>
      </c>
      <c r="T521">
        <v>0.78238946199417114</v>
      </c>
      <c r="U521">
        <v>0.91896176338195801</v>
      </c>
    </row>
    <row r="522" spans="1:21" x14ac:dyDescent="0.25">
      <c r="A522" t="s">
        <v>95</v>
      </c>
      <c r="B522" t="s">
        <v>91</v>
      </c>
      <c r="C522" t="s">
        <v>88</v>
      </c>
      <c r="D522" t="s">
        <v>83</v>
      </c>
      <c r="E522" t="s">
        <v>72</v>
      </c>
      <c r="F522" t="s">
        <v>64</v>
      </c>
      <c r="G522">
        <v>184</v>
      </c>
      <c r="H522">
        <v>8</v>
      </c>
      <c r="I522">
        <v>3.1219918727874756</v>
      </c>
      <c r="J522">
        <v>3.0319020748138428</v>
      </c>
      <c r="K522">
        <v>82.940216064453125</v>
      </c>
      <c r="L522">
        <v>-9.0089596807956696E-2</v>
      </c>
      <c r="M522">
        <v>0.3770689070224762</v>
      </c>
      <c r="N522">
        <v>0.14218096435070038</v>
      </c>
      <c r="O522">
        <v>-0.71031278371810913</v>
      </c>
      <c r="P522">
        <v>-0.5733228325843811</v>
      </c>
      <c r="Q522">
        <v>-0.28782472014427185</v>
      </c>
      <c r="R522">
        <v>-9.0089596807956696E-2</v>
      </c>
      <c r="S522">
        <v>0.10764553397893906</v>
      </c>
      <c r="T522">
        <v>0.39314365386962891</v>
      </c>
      <c r="U522">
        <v>0.53013354539871216</v>
      </c>
    </row>
    <row r="523" spans="1:21" x14ac:dyDescent="0.25">
      <c r="A523" t="s">
        <v>95</v>
      </c>
      <c r="B523" t="s">
        <v>91</v>
      </c>
      <c r="C523" t="s">
        <v>88</v>
      </c>
      <c r="D523" t="s">
        <v>81</v>
      </c>
      <c r="E523" t="s">
        <v>72</v>
      </c>
      <c r="F523" t="s">
        <v>64</v>
      </c>
      <c r="G523">
        <v>184</v>
      </c>
      <c r="H523">
        <v>11</v>
      </c>
      <c r="I523">
        <v>4.1494483947753906</v>
      </c>
      <c r="J523">
        <v>4.1287226676940918</v>
      </c>
      <c r="K523">
        <v>90.282608032226563</v>
      </c>
      <c r="L523">
        <v>-2.0725606009364128E-2</v>
      </c>
      <c r="M523">
        <v>0.38978087902069092</v>
      </c>
      <c r="N523">
        <v>0.15192914009094238</v>
      </c>
      <c r="O523">
        <v>-0.66185808181762695</v>
      </c>
      <c r="P523">
        <v>-0.52024990320205688</v>
      </c>
      <c r="Q523">
        <v>-0.22512689232826233</v>
      </c>
      <c r="R523">
        <v>-2.0725606009364128E-2</v>
      </c>
      <c r="S523">
        <v>0.18367569148540497</v>
      </c>
      <c r="T523">
        <v>0.47879868745803833</v>
      </c>
      <c r="U523">
        <v>0.6204068660736084</v>
      </c>
    </row>
    <row r="524" spans="1:21" x14ac:dyDescent="0.25">
      <c r="A524" t="s">
        <v>95</v>
      </c>
      <c r="B524" t="s">
        <v>91</v>
      </c>
      <c r="C524" t="s">
        <v>88</v>
      </c>
      <c r="D524" t="s">
        <v>83</v>
      </c>
      <c r="E524" t="s">
        <v>72</v>
      </c>
      <c r="F524" t="s">
        <v>64</v>
      </c>
      <c r="G524">
        <v>184</v>
      </c>
      <c r="H524">
        <v>21</v>
      </c>
      <c r="I524">
        <v>4.2494015693664551</v>
      </c>
      <c r="J524">
        <v>4.5467662811279297</v>
      </c>
      <c r="K524">
        <v>86.092391967773437</v>
      </c>
      <c r="L524">
        <v>0.29736495018005371</v>
      </c>
      <c r="M524">
        <v>0.45385250449180603</v>
      </c>
      <c r="N524">
        <v>0.20598208904266357</v>
      </c>
      <c r="O524">
        <v>-0.44915598630905151</v>
      </c>
      <c r="P524">
        <v>-0.28427043557167053</v>
      </c>
      <c r="Q524">
        <v>5.936446413397789E-2</v>
      </c>
      <c r="R524">
        <v>0.29736495018005371</v>
      </c>
      <c r="S524">
        <v>0.53536546230316162</v>
      </c>
      <c r="T524">
        <v>0.87900036573410034</v>
      </c>
      <c r="U524">
        <v>1.0438859462738037</v>
      </c>
    </row>
    <row r="525" spans="1:21" x14ac:dyDescent="0.25">
      <c r="A525" t="s">
        <v>95</v>
      </c>
      <c r="B525" t="s">
        <v>91</v>
      </c>
      <c r="C525" t="s">
        <v>88</v>
      </c>
      <c r="D525" t="s">
        <v>83</v>
      </c>
      <c r="E525" t="s">
        <v>72</v>
      </c>
      <c r="F525" t="s">
        <v>64</v>
      </c>
      <c r="G525">
        <v>184</v>
      </c>
      <c r="H525">
        <v>7</v>
      </c>
      <c r="I525">
        <v>2.6849839687347412</v>
      </c>
      <c r="J525">
        <v>2.892798900604248</v>
      </c>
      <c r="K525">
        <v>76.858695983886719</v>
      </c>
      <c r="L525">
        <v>0.20781490206718445</v>
      </c>
      <c r="M525">
        <v>0.36350935697555542</v>
      </c>
      <c r="N525">
        <v>0.13213905692100525</v>
      </c>
      <c r="O525">
        <v>-0.39010477066040039</v>
      </c>
      <c r="P525">
        <v>-0.25804108381271362</v>
      </c>
      <c r="Q525">
        <v>1.7190409824252129E-2</v>
      </c>
      <c r="R525">
        <v>0.20781490206718445</v>
      </c>
      <c r="S525">
        <v>0.39843940734863281</v>
      </c>
      <c r="T525">
        <v>0.67367088794708252</v>
      </c>
      <c r="U525">
        <v>0.80573457479476929</v>
      </c>
    </row>
    <row r="526" spans="1:21" x14ac:dyDescent="0.25">
      <c r="A526" t="s">
        <v>95</v>
      </c>
      <c r="B526" t="s">
        <v>91</v>
      </c>
      <c r="C526" t="s">
        <v>88</v>
      </c>
      <c r="D526" t="s">
        <v>84</v>
      </c>
      <c r="E526" t="s">
        <v>72</v>
      </c>
      <c r="F526" t="s">
        <v>64</v>
      </c>
      <c r="G526">
        <v>184</v>
      </c>
      <c r="H526">
        <v>23</v>
      </c>
      <c r="I526">
        <v>3.1401593685150146</v>
      </c>
      <c r="J526">
        <v>3.9234240055084229</v>
      </c>
      <c r="K526">
        <v>80.282608032226562</v>
      </c>
      <c r="L526">
        <v>0.78326445817947388</v>
      </c>
      <c r="M526">
        <v>0.41313013434410095</v>
      </c>
      <c r="N526">
        <v>0.17067651450634003</v>
      </c>
      <c r="O526">
        <v>0.1037258580327034</v>
      </c>
      <c r="P526">
        <v>0.25381690263748169</v>
      </c>
      <c r="Q526">
        <v>0.56661880016326904</v>
      </c>
      <c r="R526">
        <v>0.78326445817947388</v>
      </c>
      <c r="S526">
        <v>0.99991011619567871</v>
      </c>
      <c r="T526">
        <v>1.3127120733261108</v>
      </c>
      <c r="U526">
        <v>1.4628030061721802</v>
      </c>
    </row>
    <row r="527" spans="1:21" x14ac:dyDescent="0.25">
      <c r="A527" t="s">
        <v>95</v>
      </c>
      <c r="B527" t="s">
        <v>91</v>
      </c>
      <c r="C527" t="s">
        <v>88</v>
      </c>
      <c r="D527" t="s">
        <v>28</v>
      </c>
      <c r="E527" t="s">
        <v>72</v>
      </c>
      <c r="F527" t="s">
        <v>64</v>
      </c>
      <c r="G527">
        <v>184</v>
      </c>
      <c r="H527">
        <v>15</v>
      </c>
      <c r="I527">
        <v>4.398414134979248</v>
      </c>
      <c r="J527">
        <v>4.2599525451660156</v>
      </c>
      <c r="K527">
        <v>91.36956787109375</v>
      </c>
      <c r="L527">
        <v>-0.13846184313297272</v>
      </c>
      <c r="M527">
        <v>0.33642822504043579</v>
      </c>
      <c r="N527">
        <v>0.11318395286798477</v>
      </c>
      <c r="O527">
        <v>-0.69183701276779175</v>
      </c>
      <c r="P527">
        <v>-0.56961196660995483</v>
      </c>
      <c r="Q527">
        <v>-0.31488499045372009</v>
      </c>
      <c r="R527">
        <v>-0.13846184313297272</v>
      </c>
      <c r="S527">
        <v>3.7961289286613464E-2</v>
      </c>
      <c r="T527">
        <v>0.2926882803440094</v>
      </c>
      <c r="U527">
        <v>0.4149133563041687</v>
      </c>
    </row>
    <row r="528" spans="1:21" x14ac:dyDescent="0.25">
      <c r="A528" t="s">
        <v>95</v>
      </c>
      <c r="B528" t="s">
        <v>91</v>
      </c>
      <c r="C528" t="s">
        <v>88</v>
      </c>
      <c r="D528" t="s">
        <v>28</v>
      </c>
      <c r="E528" t="s">
        <v>72</v>
      </c>
      <c r="F528" t="s">
        <v>64</v>
      </c>
      <c r="G528">
        <v>184</v>
      </c>
      <c r="H528">
        <v>19</v>
      </c>
      <c r="I528">
        <v>4.158409595489502</v>
      </c>
      <c r="J528">
        <v>4.1936750411987305</v>
      </c>
      <c r="K528">
        <v>86.112770080566406</v>
      </c>
      <c r="L528">
        <v>3.5265892744064331E-2</v>
      </c>
      <c r="M528">
        <v>0.33535084128379822</v>
      </c>
      <c r="N528">
        <v>0.1124601885676384</v>
      </c>
      <c r="O528">
        <v>-0.51633715629577637</v>
      </c>
      <c r="P528">
        <v>-0.39450350403785706</v>
      </c>
      <c r="Q528">
        <v>-0.14059226214885712</v>
      </c>
      <c r="R528">
        <v>3.5265892744064331E-2</v>
      </c>
      <c r="S528">
        <v>0.21112404763698578</v>
      </c>
      <c r="T528">
        <v>0.46503528952598572</v>
      </c>
      <c r="U528">
        <v>0.58686894178390503</v>
      </c>
    </row>
    <row r="529" spans="1:21" x14ac:dyDescent="0.25">
      <c r="A529" t="s">
        <v>95</v>
      </c>
      <c r="B529" t="s">
        <v>91</v>
      </c>
      <c r="C529" t="s">
        <v>88</v>
      </c>
      <c r="D529" t="s">
        <v>84</v>
      </c>
      <c r="E529" t="s">
        <v>72</v>
      </c>
      <c r="F529" t="s">
        <v>64</v>
      </c>
      <c r="G529">
        <v>184</v>
      </c>
      <c r="H529">
        <v>11</v>
      </c>
      <c r="I529">
        <v>4.1079273223876953</v>
      </c>
      <c r="J529">
        <v>4.2624726295471191</v>
      </c>
      <c r="K529">
        <v>87.086959838867188</v>
      </c>
      <c r="L529">
        <v>0.15454533696174622</v>
      </c>
      <c r="M529">
        <v>0.39390680193901062</v>
      </c>
      <c r="N529">
        <v>0.15516257286071777</v>
      </c>
      <c r="O529">
        <v>-0.49337369203567505</v>
      </c>
      <c r="P529">
        <v>-0.35026654601097107</v>
      </c>
      <c r="Q529">
        <v>-5.2019592374563217E-2</v>
      </c>
      <c r="R529">
        <v>0.15454533696174622</v>
      </c>
      <c r="S529">
        <v>0.36111027002334595</v>
      </c>
      <c r="T529">
        <v>0.65935719013214111</v>
      </c>
      <c r="U529">
        <v>0.80246436595916748</v>
      </c>
    </row>
    <row r="530" spans="1:21" x14ac:dyDescent="0.25">
      <c r="A530" t="s">
        <v>95</v>
      </c>
      <c r="B530" t="s">
        <v>91</v>
      </c>
      <c r="C530" t="s">
        <v>88</v>
      </c>
      <c r="D530" t="s">
        <v>28</v>
      </c>
      <c r="E530" t="s">
        <v>72</v>
      </c>
      <c r="F530" t="s">
        <v>64</v>
      </c>
      <c r="G530">
        <v>184</v>
      </c>
      <c r="H530">
        <v>23</v>
      </c>
      <c r="I530">
        <v>3.2689290046691895</v>
      </c>
      <c r="J530">
        <v>3.7401630878448486</v>
      </c>
      <c r="K530">
        <v>78.96331787109375</v>
      </c>
      <c r="L530">
        <v>0.4712340235710144</v>
      </c>
      <c r="M530">
        <v>0.40570122003555298</v>
      </c>
      <c r="N530">
        <v>0.16459347307682037</v>
      </c>
      <c r="O530">
        <v>-0.19608509540557861</v>
      </c>
      <c r="P530">
        <v>-4.8693008720874786E-2</v>
      </c>
      <c r="Q530">
        <v>0.25848409533500671</v>
      </c>
      <c r="R530">
        <v>0.4712340235710144</v>
      </c>
      <c r="S530">
        <v>0.68398392200469971</v>
      </c>
      <c r="T530">
        <v>0.991161048412323</v>
      </c>
      <c r="U530">
        <v>1.1385531425476074</v>
      </c>
    </row>
    <row r="531" spans="1:21" x14ac:dyDescent="0.25">
      <c r="A531" t="s">
        <v>95</v>
      </c>
      <c r="B531" t="s">
        <v>91</v>
      </c>
      <c r="C531" t="s">
        <v>88</v>
      </c>
      <c r="D531" t="s">
        <v>82</v>
      </c>
      <c r="E531" t="s">
        <v>72</v>
      </c>
      <c r="F531" t="s">
        <v>64</v>
      </c>
      <c r="G531">
        <v>184</v>
      </c>
      <c r="H531">
        <v>5</v>
      </c>
      <c r="I531">
        <v>2.6010019779205322</v>
      </c>
      <c r="J531">
        <v>2.6425271034240723</v>
      </c>
      <c r="K531">
        <v>71.940216064453125</v>
      </c>
      <c r="L531">
        <v>4.1525088250637054E-2</v>
      </c>
      <c r="M531">
        <v>0.34456199407577515</v>
      </c>
      <c r="N531">
        <v>0.11872296780347824</v>
      </c>
      <c r="O531">
        <v>-0.52522897720336914</v>
      </c>
      <c r="P531">
        <v>-0.4000488817691803</v>
      </c>
      <c r="Q531">
        <v>-0.13916340470314026</v>
      </c>
      <c r="R531">
        <v>4.1525088250637054E-2</v>
      </c>
      <c r="S531">
        <v>0.22221358120441437</v>
      </c>
      <c r="T531">
        <v>0.48309904336929321</v>
      </c>
      <c r="U531">
        <v>0.60827910900115967</v>
      </c>
    </row>
    <row r="532" spans="1:21" x14ac:dyDescent="0.25">
      <c r="A532" t="s">
        <v>95</v>
      </c>
      <c r="B532" t="s">
        <v>91</v>
      </c>
      <c r="C532" t="s">
        <v>88</v>
      </c>
      <c r="D532" t="s">
        <v>81</v>
      </c>
      <c r="E532" t="s">
        <v>72</v>
      </c>
      <c r="F532" t="s">
        <v>64</v>
      </c>
      <c r="G532">
        <v>184</v>
      </c>
      <c r="H532">
        <v>20</v>
      </c>
      <c r="I532">
        <v>4.610414981842041</v>
      </c>
      <c r="J532">
        <v>4.573641300201416</v>
      </c>
      <c r="K532">
        <v>84.364128112792969</v>
      </c>
      <c r="L532">
        <v>-3.6773849278688431E-2</v>
      </c>
      <c r="M532">
        <v>0.40594452619552612</v>
      </c>
      <c r="N532">
        <v>0.16479095816612244</v>
      </c>
      <c r="O532">
        <v>-0.70449316501617432</v>
      </c>
      <c r="P532">
        <v>-0.55701267719268799</v>
      </c>
      <c r="Q532">
        <v>-0.24965137243270874</v>
      </c>
      <c r="R532">
        <v>-3.6773849278688431E-2</v>
      </c>
      <c r="S532">
        <v>0.17610366642475128</v>
      </c>
      <c r="T532">
        <v>0.48346498608589172</v>
      </c>
      <c r="U532">
        <v>0.63094550371170044</v>
      </c>
    </row>
    <row r="533" spans="1:21" x14ac:dyDescent="0.25">
      <c r="A533" t="s">
        <v>95</v>
      </c>
      <c r="B533" t="s">
        <v>91</v>
      </c>
      <c r="C533" t="s">
        <v>88</v>
      </c>
      <c r="D533" t="s">
        <v>82</v>
      </c>
      <c r="E533" t="s">
        <v>72</v>
      </c>
      <c r="F533" t="s">
        <v>64</v>
      </c>
      <c r="G533">
        <v>184</v>
      </c>
      <c r="H533">
        <v>24</v>
      </c>
      <c r="I533">
        <v>3.110933780670166</v>
      </c>
      <c r="J533">
        <v>3.606494665145874</v>
      </c>
      <c r="K533">
        <v>73.847824096679688</v>
      </c>
      <c r="L533">
        <v>0.49556070566177368</v>
      </c>
      <c r="M533">
        <v>0.43076002597808838</v>
      </c>
      <c r="N533">
        <v>0.18555420637130737</v>
      </c>
      <c r="O533">
        <v>-0.21297648549079895</v>
      </c>
      <c r="P533">
        <v>-5.6480478495359421E-2</v>
      </c>
      <c r="Q533">
        <v>0.26966992020606995</v>
      </c>
      <c r="R533">
        <v>0.49556070566177368</v>
      </c>
      <c r="S533">
        <v>0.72145146131515503</v>
      </c>
      <c r="T533">
        <v>1.0476019382476807</v>
      </c>
      <c r="U533">
        <v>1.2040978670120239</v>
      </c>
    </row>
    <row r="534" spans="1:21" x14ac:dyDescent="0.25">
      <c r="A534" t="s">
        <v>95</v>
      </c>
      <c r="B534" t="s">
        <v>91</v>
      </c>
      <c r="C534" t="s">
        <v>88</v>
      </c>
      <c r="D534" t="s">
        <v>83</v>
      </c>
      <c r="E534" t="s">
        <v>72</v>
      </c>
      <c r="F534" t="s">
        <v>64</v>
      </c>
      <c r="G534">
        <v>184</v>
      </c>
      <c r="H534">
        <v>19</v>
      </c>
      <c r="I534">
        <v>4.1931390762329102</v>
      </c>
      <c r="J534">
        <v>4.2573642730712891</v>
      </c>
      <c r="K534">
        <v>90.603263854980469</v>
      </c>
      <c r="L534">
        <v>6.4224980771541595E-2</v>
      </c>
      <c r="M534">
        <v>0.40460926294326782</v>
      </c>
      <c r="N534">
        <v>0.16370865702629089</v>
      </c>
      <c r="O534">
        <v>-0.60129803419113159</v>
      </c>
      <c r="P534">
        <v>-0.45430263876914978</v>
      </c>
      <c r="Q534">
        <v>-0.14795231819152832</v>
      </c>
      <c r="R534">
        <v>6.4224980771541595E-2</v>
      </c>
      <c r="S534">
        <v>0.27640229463577271</v>
      </c>
      <c r="T534">
        <v>0.58275258541107178</v>
      </c>
      <c r="U534">
        <v>0.72974801063537598</v>
      </c>
    </row>
    <row r="535" spans="1:21" x14ac:dyDescent="0.25">
      <c r="A535" t="s">
        <v>95</v>
      </c>
      <c r="B535" t="s">
        <v>91</v>
      </c>
      <c r="C535" t="s">
        <v>88</v>
      </c>
      <c r="D535" t="s">
        <v>81</v>
      </c>
      <c r="E535" t="s">
        <v>72</v>
      </c>
      <c r="F535" t="s">
        <v>64</v>
      </c>
      <c r="G535">
        <v>184</v>
      </c>
      <c r="H535">
        <v>21</v>
      </c>
      <c r="I535">
        <v>4.2103376388549805</v>
      </c>
      <c r="J535">
        <v>4.5590219497680664</v>
      </c>
      <c r="K535">
        <v>83.11956787109375</v>
      </c>
      <c r="L535">
        <v>0.34868407249450684</v>
      </c>
      <c r="M535">
        <v>0.46974658966064453</v>
      </c>
      <c r="N535">
        <v>0.22066186368465424</v>
      </c>
      <c r="O535">
        <v>-0.42398029565811157</v>
      </c>
      <c r="P535">
        <v>-0.25332039594650269</v>
      </c>
      <c r="Q535">
        <v>0.10234872251749039</v>
      </c>
      <c r="R535">
        <v>0.34868407249450684</v>
      </c>
      <c r="S535">
        <v>0.59501940011978149</v>
      </c>
      <c r="T535">
        <v>0.95068854093551636</v>
      </c>
      <c r="U535">
        <v>1.12134850025177</v>
      </c>
    </row>
    <row r="536" spans="1:21" x14ac:dyDescent="0.25">
      <c r="A536" t="s">
        <v>95</v>
      </c>
      <c r="B536" t="s">
        <v>91</v>
      </c>
      <c r="C536" t="s">
        <v>88</v>
      </c>
      <c r="D536" t="s">
        <v>81</v>
      </c>
      <c r="E536" t="s">
        <v>72</v>
      </c>
      <c r="F536" t="s">
        <v>64</v>
      </c>
      <c r="G536">
        <v>184</v>
      </c>
      <c r="H536">
        <v>1</v>
      </c>
      <c r="I536">
        <v>2.8607251644134521</v>
      </c>
      <c r="J536">
        <v>3.1982064247131348</v>
      </c>
      <c r="K536">
        <v>77.24456787109375</v>
      </c>
      <c r="L536">
        <v>0.33748134970664978</v>
      </c>
      <c r="M536">
        <v>0.35889086127281189</v>
      </c>
      <c r="N536">
        <v>0.12880265712738037</v>
      </c>
      <c r="O536">
        <v>-0.25284159183502197</v>
      </c>
      <c r="P536">
        <v>-0.12245579808950424</v>
      </c>
      <c r="Q536">
        <v>0.14927880465984344</v>
      </c>
      <c r="R536">
        <v>0.33748134970664978</v>
      </c>
      <c r="S536">
        <v>0.52568387985229492</v>
      </c>
      <c r="T536">
        <v>0.79741847515106201</v>
      </c>
      <c r="U536">
        <v>0.92780429124832153</v>
      </c>
    </row>
    <row r="537" spans="1:21" x14ac:dyDescent="0.25">
      <c r="A537" t="s">
        <v>95</v>
      </c>
      <c r="B537" t="s">
        <v>91</v>
      </c>
      <c r="C537" t="s">
        <v>88</v>
      </c>
      <c r="D537" t="s">
        <v>28</v>
      </c>
      <c r="E537" t="s">
        <v>72</v>
      </c>
      <c r="F537" t="s">
        <v>64</v>
      </c>
      <c r="G537">
        <v>184</v>
      </c>
      <c r="H537">
        <v>16</v>
      </c>
      <c r="I537">
        <v>4.477696418762207</v>
      </c>
      <c r="J537">
        <v>4.2022008895874023</v>
      </c>
      <c r="K537">
        <v>90.221466064453125</v>
      </c>
      <c r="L537">
        <v>-0.27549514174461365</v>
      </c>
      <c r="M537">
        <v>0.34215739369392395</v>
      </c>
      <c r="N537">
        <v>0.11707168072462082</v>
      </c>
      <c r="O537">
        <v>-0.83829396963119507</v>
      </c>
      <c r="P537">
        <v>-0.71398746967315674</v>
      </c>
      <c r="Q537">
        <v>-0.45492264628410339</v>
      </c>
      <c r="R537">
        <v>-0.27549514174461365</v>
      </c>
      <c r="S537">
        <v>-9.6067629754543304E-2</v>
      </c>
      <c r="T537">
        <v>0.16299720108509064</v>
      </c>
      <c r="U537">
        <v>0.28730368614196777</v>
      </c>
    </row>
    <row r="538" spans="1:21" x14ac:dyDescent="0.25">
      <c r="A538" t="s">
        <v>95</v>
      </c>
      <c r="B538" t="s">
        <v>91</v>
      </c>
      <c r="C538" t="s">
        <v>88</v>
      </c>
      <c r="D538" t="s">
        <v>83</v>
      </c>
      <c r="E538" t="s">
        <v>72</v>
      </c>
      <c r="F538" t="s">
        <v>64</v>
      </c>
      <c r="G538">
        <v>184</v>
      </c>
      <c r="H538">
        <v>9</v>
      </c>
      <c r="I538">
        <v>3.4298439025878906</v>
      </c>
      <c r="J538">
        <v>3.2475543022155762</v>
      </c>
      <c r="K538">
        <v>87.717391967773438</v>
      </c>
      <c r="L538">
        <v>-0.18228945136070251</v>
      </c>
      <c r="M538">
        <v>0.35105302929878235</v>
      </c>
      <c r="N538">
        <v>0.12323822826147079</v>
      </c>
      <c r="O538">
        <v>-0.7597203254699707</v>
      </c>
      <c r="P538">
        <v>-0.63218200206756592</v>
      </c>
      <c r="Q538">
        <v>-0.36638185381889343</v>
      </c>
      <c r="R538">
        <v>-0.18228945136070251</v>
      </c>
      <c r="S538">
        <v>1.8029372440651059E-3</v>
      </c>
      <c r="T538">
        <v>0.26760309934616089</v>
      </c>
      <c r="U538">
        <v>0.39514139294624329</v>
      </c>
    </row>
    <row r="539" spans="1:21" x14ac:dyDescent="0.25">
      <c r="A539" t="s">
        <v>95</v>
      </c>
      <c r="B539" t="s">
        <v>91</v>
      </c>
      <c r="C539" t="s">
        <v>88</v>
      </c>
      <c r="D539" t="s">
        <v>81</v>
      </c>
      <c r="E539" t="s">
        <v>72</v>
      </c>
      <c r="F539" t="s">
        <v>64</v>
      </c>
      <c r="G539">
        <v>184</v>
      </c>
      <c r="H539">
        <v>15</v>
      </c>
      <c r="I539">
        <v>4.5540990829467773</v>
      </c>
      <c r="J539">
        <v>4.2452716827392578</v>
      </c>
      <c r="K539">
        <v>93.016304016113281</v>
      </c>
      <c r="L539">
        <v>-0.30882719159126282</v>
      </c>
      <c r="M539">
        <v>0.3836706280708313</v>
      </c>
      <c r="N539">
        <v>0.14720314741134644</v>
      </c>
      <c r="O539">
        <v>-0.93990921974182129</v>
      </c>
      <c r="P539">
        <v>-0.80052089691162109</v>
      </c>
      <c r="Q539">
        <v>-0.51002424955368042</v>
      </c>
      <c r="R539">
        <v>-0.30882719159126282</v>
      </c>
      <c r="S539">
        <v>-0.10763011872768402</v>
      </c>
      <c r="T539">
        <v>0.18286649882793427</v>
      </c>
      <c r="U539">
        <v>0.32225483655929565</v>
      </c>
    </row>
    <row r="540" spans="1:21" x14ac:dyDescent="0.25">
      <c r="A540" t="s">
        <v>95</v>
      </c>
      <c r="B540" t="s">
        <v>91</v>
      </c>
      <c r="C540" t="s">
        <v>88</v>
      </c>
      <c r="D540" t="s">
        <v>83</v>
      </c>
      <c r="E540" t="s">
        <v>72</v>
      </c>
      <c r="F540" t="s">
        <v>64</v>
      </c>
      <c r="G540">
        <v>184</v>
      </c>
      <c r="H540">
        <v>11</v>
      </c>
      <c r="I540">
        <v>4.1833662986755371</v>
      </c>
      <c r="J540">
        <v>4.1431522369384766</v>
      </c>
      <c r="K540">
        <v>95.217391967773438</v>
      </c>
      <c r="L540">
        <v>-4.0214203298091888E-2</v>
      </c>
      <c r="M540">
        <v>0.42114254832267761</v>
      </c>
      <c r="N540">
        <v>0.17736104130744934</v>
      </c>
      <c r="O540">
        <v>-0.73293203115463257</v>
      </c>
      <c r="P540">
        <v>-0.57993006706237793</v>
      </c>
      <c r="Q540">
        <v>-0.26106157898902893</v>
      </c>
      <c r="R540">
        <v>-4.0214203298091888E-2</v>
      </c>
      <c r="S540">
        <v>0.18063317239284515</v>
      </c>
      <c r="T540">
        <v>0.49950167536735535</v>
      </c>
      <c r="U540">
        <v>0.65250366926193237</v>
      </c>
    </row>
    <row r="541" spans="1:21" x14ac:dyDescent="0.25">
      <c r="A541" t="s">
        <v>95</v>
      </c>
      <c r="B541" t="s">
        <v>91</v>
      </c>
      <c r="C541" t="s">
        <v>88</v>
      </c>
      <c r="D541" t="s">
        <v>28</v>
      </c>
      <c r="E541" t="s">
        <v>72</v>
      </c>
      <c r="F541" t="s">
        <v>64</v>
      </c>
      <c r="G541">
        <v>184</v>
      </c>
      <c r="H541">
        <v>17</v>
      </c>
      <c r="I541">
        <v>4.2836847305297852</v>
      </c>
      <c r="J541">
        <v>4.1329689025878906</v>
      </c>
      <c r="K541">
        <v>89.733695983886719</v>
      </c>
      <c r="L541">
        <v>-0.15071620047092438</v>
      </c>
      <c r="M541">
        <v>0.34881952404975891</v>
      </c>
      <c r="N541">
        <v>0.12167505919933319</v>
      </c>
      <c r="O541">
        <v>-0.72447323799133301</v>
      </c>
      <c r="P541">
        <v>-0.59774643182754517</v>
      </c>
      <c r="Q541">
        <v>-0.33363732695579529</v>
      </c>
      <c r="R541">
        <v>-0.15071620047092438</v>
      </c>
      <c r="S541">
        <v>3.2204937189817429E-2</v>
      </c>
      <c r="T541">
        <v>0.29631400108337402</v>
      </c>
      <c r="U541">
        <v>0.42304086685180664</v>
      </c>
    </row>
    <row r="542" spans="1:21" x14ac:dyDescent="0.25">
      <c r="A542" t="s">
        <v>95</v>
      </c>
      <c r="B542" t="s">
        <v>91</v>
      </c>
      <c r="C542" t="s">
        <v>88</v>
      </c>
      <c r="D542" t="s">
        <v>81</v>
      </c>
      <c r="E542" t="s">
        <v>72</v>
      </c>
      <c r="F542" t="s">
        <v>64</v>
      </c>
      <c r="G542">
        <v>184</v>
      </c>
      <c r="H542">
        <v>6</v>
      </c>
      <c r="I542">
        <v>2.7083256244659424</v>
      </c>
      <c r="J542">
        <v>3.0423641204833984</v>
      </c>
      <c r="K542">
        <v>76.766304016113281</v>
      </c>
      <c r="L542">
        <v>0.33403858542442322</v>
      </c>
      <c r="M542">
        <v>0.35874959826469421</v>
      </c>
      <c r="N542">
        <v>0.12870126962661743</v>
      </c>
      <c r="O542">
        <v>-0.25605198740959167</v>
      </c>
      <c r="P542">
        <v>-0.12571752071380615</v>
      </c>
      <c r="Q542">
        <v>0.1459101140499115</v>
      </c>
      <c r="R542">
        <v>0.33403858542442322</v>
      </c>
      <c r="S542">
        <v>0.52216708660125732</v>
      </c>
      <c r="T542">
        <v>0.79379469156265259</v>
      </c>
      <c r="U542">
        <v>0.9241291880607605</v>
      </c>
    </row>
    <row r="543" spans="1:21" x14ac:dyDescent="0.25">
      <c r="A543" t="s">
        <v>95</v>
      </c>
      <c r="B543" t="s">
        <v>91</v>
      </c>
      <c r="C543" t="s">
        <v>88</v>
      </c>
      <c r="D543" t="s">
        <v>83</v>
      </c>
      <c r="E543" t="s">
        <v>72</v>
      </c>
      <c r="F543" t="s">
        <v>64</v>
      </c>
      <c r="G543">
        <v>184</v>
      </c>
      <c r="H543">
        <v>22</v>
      </c>
      <c r="I543">
        <v>3.7274787425994873</v>
      </c>
      <c r="J543">
        <v>3.9980435371398926</v>
      </c>
      <c r="K543">
        <v>81.760871887207031</v>
      </c>
      <c r="L543">
        <v>0.2705647349357605</v>
      </c>
      <c r="M543">
        <v>0.42835897207260132</v>
      </c>
      <c r="N543">
        <v>0.18349140882492065</v>
      </c>
      <c r="O543">
        <v>-0.43402308225631714</v>
      </c>
      <c r="P543">
        <v>-0.27839937806129456</v>
      </c>
      <c r="Q543">
        <v>4.59330715239048E-2</v>
      </c>
      <c r="R543">
        <v>0.2705647349357605</v>
      </c>
      <c r="S543">
        <v>0.49519640207290649</v>
      </c>
      <c r="T543">
        <v>0.81952881813049316</v>
      </c>
      <c r="U543">
        <v>0.97515255212783813</v>
      </c>
    </row>
    <row r="544" spans="1:21" x14ac:dyDescent="0.25">
      <c r="A544" t="s">
        <v>95</v>
      </c>
      <c r="B544" t="s">
        <v>91</v>
      </c>
      <c r="C544" t="s">
        <v>88</v>
      </c>
      <c r="D544" t="s">
        <v>82</v>
      </c>
      <c r="E544" t="s">
        <v>72</v>
      </c>
      <c r="F544" t="s">
        <v>64</v>
      </c>
      <c r="G544">
        <v>184</v>
      </c>
      <c r="H544">
        <v>1</v>
      </c>
      <c r="I544">
        <v>3.0207080841064453</v>
      </c>
      <c r="J544">
        <v>3.0879619121551514</v>
      </c>
      <c r="K544">
        <v>73.766304016113281</v>
      </c>
      <c r="L544">
        <v>6.7253947257995605E-2</v>
      </c>
      <c r="M544">
        <v>0.38609418272972107</v>
      </c>
      <c r="N544">
        <v>0.14906871318817139</v>
      </c>
      <c r="O544">
        <v>-0.56781446933746338</v>
      </c>
      <c r="P544">
        <v>-0.42754566669464111</v>
      </c>
      <c r="Q544">
        <v>-0.13521404564380646</v>
      </c>
      <c r="R544">
        <v>6.7253947257995605E-2</v>
      </c>
      <c r="S544">
        <v>0.26972192525863647</v>
      </c>
      <c r="T544">
        <v>0.56205356121063232</v>
      </c>
      <c r="U544">
        <v>0.70232236385345459</v>
      </c>
    </row>
    <row r="545" spans="1:21" x14ac:dyDescent="0.25">
      <c r="A545" t="s">
        <v>95</v>
      </c>
      <c r="B545" t="s">
        <v>91</v>
      </c>
      <c r="C545" t="s">
        <v>88</v>
      </c>
      <c r="D545" t="s">
        <v>83</v>
      </c>
      <c r="E545" t="s">
        <v>72</v>
      </c>
      <c r="F545" t="s">
        <v>64</v>
      </c>
      <c r="G545">
        <v>184</v>
      </c>
      <c r="H545">
        <v>18</v>
      </c>
      <c r="I545">
        <v>3.9481313228607178</v>
      </c>
      <c r="J545">
        <v>4.0699729919433594</v>
      </c>
      <c r="K545">
        <v>91.641304016113281</v>
      </c>
      <c r="L545">
        <v>0.12184152007102966</v>
      </c>
      <c r="M545">
        <v>0.40028882026672363</v>
      </c>
      <c r="N545">
        <v>0.16023114323616028</v>
      </c>
      <c r="O545">
        <v>-0.53657501935958862</v>
      </c>
      <c r="P545">
        <v>-0.39114925265312195</v>
      </c>
      <c r="Q545">
        <v>-8.8070139288902283E-2</v>
      </c>
      <c r="R545">
        <v>0.12184152007102966</v>
      </c>
      <c r="S545">
        <v>0.3317531943321228</v>
      </c>
      <c r="T545">
        <v>0.63483226299285889</v>
      </c>
      <c r="U545">
        <v>0.78025805950164795</v>
      </c>
    </row>
    <row r="546" spans="1:21" x14ac:dyDescent="0.25">
      <c r="A546" t="s">
        <v>95</v>
      </c>
      <c r="B546" t="s">
        <v>91</v>
      </c>
      <c r="C546" t="s">
        <v>88</v>
      </c>
      <c r="D546" t="s">
        <v>81</v>
      </c>
      <c r="E546" t="s">
        <v>72</v>
      </c>
      <c r="F546" t="s">
        <v>64</v>
      </c>
      <c r="G546">
        <v>184</v>
      </c>
      <c r="H546">
        <v>2</v>
      </c>
      <c r="I546">
        <v>2.8180310726165771</v>
      </c>
      <c r="J546">
        <v>3.0597281455993652</v>
      </c>
      <c r="K546">
        <v>76.456520080566406</v>
      </c>
      <c r="L546">
        <v>0.24169722199440002</v>
      </c>
      <c r="M546">
        <v>0.34957483410835266</v>
      </c>
      <c r="N546">
        <v>0.12220256775617599</v>
      </c>
      <c r="O546">
        <v>-0.33330219984054565</v>
      </c>
      <c r="P546">
        <v>-0.20630095899105072</v>
      </c>
      <c r="Q546">
        <v>5.8380000293254852E-2</v>
      </c>
      <c r="R546">
        <v>0.24169722199440002</v>
      </c>
      <c r="S546">
        <v>0.4250144362449646</v>
      </c>
      <c r="T546">
        <v>0.68969541788101196</v>
      </c>
      <c r="U546">
        <v>0.8166966438293457</v>
      </c>
    </row>
    <row r="547" spans="1:21" x14ac:dyDescent="0.25">
      <c r="A547" t="s">
        <v>95</v>
      </c>
      <c r="B547" t="s">
        <v>91</v>
      </c>
      <c r="C547" t="s">
        <v>88</v>
      </c>
      <c r="D547" t="s">
        <v>81</v>
      </c>
      <c r="E547" t="s">
        <v>72</v>
      </c>
      <c r="F547" t="s">
        <v>64</v>
      </c>
      <c r="G547">
        <v>184</v>
      </c>
      <c r="H547">
        <v>10</v>
      </c>
      <c r="I547">
        <v>3.8050086498260498</v>
      </c>
      <c r="J547">
        <v>3.9023096561431885</v>
      </c>
      <c r="K547">
        <v>86.695655822753906</v>
      </c>
      <c r="L547">
        <v>9.7301222383975983E-2</v>
      </c>
      <c r="M547">
        <v>0.39861738681793213</v>
      </c>
      <c r="N547">
        <v>0.1588958203792572</v>
      </c>
      <c r="O547">
        <v>-0.55836606025695801</v>
      </c>
      <c r="P547">
        <v>-0.41354751586914063</v>
      </c>
      <c r="Q547">
        <v>-0.11173394322395325</v>
      </c>
      <c r="R547">
        <v>9.7301222383975983E-2</v>
      </c>
      <c r="S547">
        <v>0.30633637309074402</v>
      </c>
      <c r="T547">
        <v>0.6081499457359314</v>
      </c>
      <c r="U547">
        <v>0.75296849012374878</v>
      </c>
    </row>
    <row r="548" spans="1:21" x14ac:dyDescent="0.25">
      <c r="A548" t="s">
        <v>95</v>
      </c>
      <c r="B548" t="s">
        <v>91</v>
      </c>
      <c r="C548" t="s">
        <v>88</v>
      </c>
      <c r="D548" t="s">
        <v>82</v>
      </c>
      <c r="E548" t="s">
        <v>72</v>
      </c>
      <c r="F548" t="s">
        <v>64</v>
      </c>
      <c r="G548">
        <v>184</v>
      </c>
      <c r="H548">
        <v>14</v>
      </c>
      <c r="I548">
        <v>4.5180521011352539</v>
      </c>
      <c r="J548">
        <v>4.1101088523864746</v>
      </c>
      <c r="K548">
        <v>91.358695983886719</v>
      </c>
      <c r="L548">
        <v>-0.40794321894645691</v>
      </c>
      <c r="M548">
        <v>0.37712830305099487</v>
      </c>
      <c r="N548">
        <v>0.14222575724124908</v>
      </c>
      <c r="O548">
        <v>-1.028264045715332</v>
      </c>
      <c r="P548">
        <v>-0.89125257730484009</v>
      </c>
      <c r="Q548">
        <v>-0.6057094931602478</v>
      </c>
      <c r="R548">
        <v>-0.40794321894645691</v>
      </c>
      <c r="S548">
        <v>-0.21017694473266602</v>
      </c>
      <c r="T548">
        <v>7.5366146862506866E-2</v>
      </c>
      <c r="U548">
        <v>0.2123776376247406</v>
      </c>
    </row>
    <row r="549" spans="1:21" x14ac:dyDescent="0.25">
      <c r="A549" t="s">
        <v>95</v>
      </c>
      <c r="B549" t="s">
        <v>91</v>
      </c>
      <c r="C549" t="s">
        <v>88</v>
      </c>
      <c r="D549" t="s">
        <v>82</v>
      </c>
      <c r="E549" t="s">
        <v>72</v>
      </c>
      <c r="F549" t="s">
        <v>64</v>
      </c>
      <c r="G549">
        <v>184</v>
      </c>
      <c r="H549">
        <v>2</v>
      </c>
      <c r="I549">
        <v>2.8983488082885742</v>
      </c>
      <c r="J549">
        <v>2.8144021034240723</v>
      </c>
      <c r="K549">
        <v>72.86956787109375</v>
      </c>
      <c r="L549">
        <v>-8.3946734666824341E-2</v>
      </c>
      <c r="M549">
        <v>0.37069278955459595</v>
      </c>
      <c r="N549">
        <v>0.1374131441116333</v>
      </c>
      <c r="O549">
        <v>-0.69368213415145874</v>
      </c>
      <c r="P549">
        <v>-0.55900865793228149</v>
      </c>
      <c r="Q549">
        <v>-0.278338223695755</v>
      </c>
      <c r="R549">
        <v>-8.3946734666824341E-2</v>
      </c>
      <c r="S549">
        <v>0.11044475436210632</v>
      </c>
      <c r="T549">
        <v>0.39111518859863281</v>
      </c>
      <c r="U549">
        <v>0.52578866481781006</v>
      </c>
    </row>
    <row r="550" spans="1:21" x14ac:dyDescent="0.25">
      <c r="A550" t="s">
        <v>95</v>
      </c>
      <c r="B550" t="s">
        <v>91</v>
      </c>
      <c r="C550" t="s">
        <v>88</v>
      </c>
      <c r="D550" t="s">
        <v>28</v>
      </c>
      <c r="E550" t="s">
        <v>72</v>
      </c>
      <c r="F550" t="s">
        <v>64</v>
      </c>
      <c r="G550">
        <v>184</v>
      </c>
      <c r="H550">
        <v>8</v>
      </c>
      <c r="I550">
        <v>3.0812299251556396</v>
      </c>
      <c r="J550">
        <v>2.9878871440887451</v>
      </c>
      <c r="K550">
        <v>79.691574096679688</v>
      </c>
      <c r="L550">
        <v>-9.3342632055282593E-2</v>
      </c>
      <c r="M550">
        <v>0.35157635807991028</v>
      </c>
      <c r="N550">
        <v>0.12360593676567078</v>
      </c>
      <c r="O550">
        <v>-0.6716342568397522</v>
      </c>
      <c r="P550">
        <v>-0.54390585422515869</v>
      </c>
      <c r="Q550">
        <v>-0.27770945429801941</v>
      </c>
      <c r="R550">
        <v>-9.3342632055282593E-2</v>
      </c>
      <c r="S550">
        <v>9.1024190187454224E-2</v>
      </c>
      <c r="T550">
        <v>0.35722059011459351</v>
      </c>
      <c r="U550">
        <v>0.4849490225315094</v>
      </c>
    </row>
    <row r="551" spans="1:21" x14ac:dyDescent="0.25">
      <c r="A551" t="s">
        <v>95</v>
      </c>
      <c r="B551" t="s">
        <v>91</v>
      </c>
      <c r="C551" t="s">
        <v>88</v>
      </c>
      <c r="D551" t="s">
        <v>28</v>
      </c>
      <c r="E551" t="s">
        <v>72</v>
      </c>
      <c r="F551" t="s">
        <v>64</v>
      </c>
      <c r="G551">
        <v>184</v>
      </c>
      <c r="H551">
        <v>4</v>
      </c>
      <c r="I551">
        <v>2.7356157302856445</v>
      </c>
      <c r="J551">
        <v>2.848294734954834</v>
      </c>
      <c r="K551">
        <v>75.426628112792969</v>
      </c>
      <c r="L551">
        <v>0.11267903447151184</v>
      </c>
      <c r="M551">
        <v>0.32595068216323853</v>
      </c>
      <c r="N551">
        <v>0.10624384880065918</v>
      </c>
      <c r="O551">
        <v>-0.42346212267875671</v>
      </c>
      <c r="P551">
        <v>-0.30504357814788818</v>
      </c>
      <c r="Q551">
        <v>-5.8249671012163162E-2</v>
      </c>
      <c r="R551">
        <v>0.11267903447151184</v>
      </c>
      <c r="S551">
        <v>0.28360775113105774</v>
      </c>
      <c r="T551">
        <v>0.53040164709091187</v>
      </c>
      <c r="U551">
        <v>0.64882022142410278</v>
      </c>
    </row>
    <row r="552" spans="1:21" x14ac:dyDescent="0.25">
      <c r="A552" t="s">
        <v>95</v>
      </c>
      <c r="B552" t="s">
        <v>91</v>
      </c>
      <c r="C552" t="s">
        <v>88</v>
      </c>
      <c r="D552" t="s">
        <v>82</v>
      </c>
      <c r="E552" t="s">
        <v>72</v>
      </c>
      <c r="F552" t="s">
        <v>64</v>
      </c>
      <c r="G552">
        <v>184</v>
      </c>
      <c r="H552">
        <v>23</v>
      </c>
      <c r="I552">
        <v>3.5446624755859375</v>
      </c>
      <c r="J552">
        <v>3.8885054588317871</v>
      </c>
      <c r="K552">
        <v>75.309783935546875</v>
      </c>
      <c r="L552">
        <v>0.34384286403656006</v>
      </c>
      <c r="M552">
        <v>0.45850950479507446</v>
      </c>
      <c r="N552">
        <v>0.21023096144199371</v>
      </c>
      <c r="O552">
        <v>-0.41033816337585449</v>
      </c>
      <c r="P552">
        <v>-0.24376070499420166</v>
      </c>
      <c r="Q552">
        <v>0.10340024530887604</v>
      </c>
      <c r="R552">
        <v>0.34384286403656006</v>
      </c>
      <c r="S552">
        <v>0.58428549766540527</v>
      </c>
      <c r="T552">
        <v>0.93144643306732178</v>
      </c>
      <c r="U552">
        <v>1.0980238914489746</v>
      </c>
    </row>
    <row r="553" spans="1:21" x14ac:dyDescent="0.25">
      <c r="A553" t="s">
        <v>95</v>
      </c>
      <c r="B553" t="s">
        <v>91</v>
      </c>
      <c r="C553" t="s">
        <v>88</v>
      </c>
      <c r="D553" t="s">
        <v>82</v>
      </c>
      <c r="E553" t="s">
        <v>72</v>
      </c>
      <c r="F553" t="s">
        <v>64</v>
      </c>
      <c r="G553">
        <v>184</v>
      </c>
      <c r="H553">
        <v>12</v>
      </c>
      <c r="I553">
        <v>4.6726469993591309</v>
      </c>
      <c r="J553">
        <v>4.025489330291748</v>
      </c>
      <c r="K553">
        <v>93.50543212890625</v>
      </c>
      <c r="L553">
        <v>-0.64715802669525146</v>
      </c>
      <c r="M553">
        <v>0.36753690242767334</v>
      </c>
      <c r="N553">
        <v>0.13508337736129761</v>
      </c>
      <c r="O553">
        <v>-1.2517024278640747</v>
      </c>
      <c r="P553">
        <v>-1.1181755065917969</v>
      </c>
      <c r="Q553">
        <v>-0.83989459276199341</v>
      </c>
      <c r="R553">
        <v>-0.64715802669525146</v>
      </c>
      <c r="S553">
        <v>-0.45442149043083191</v>
      </c>
      <c r="T553">
        <v>-0.17614053189754486</v>
      </c>
      <c r="U553">
        <v>-4.2613618075847626E-2</v>
      </c>
    </row>
    <row r="554" spans="1:21" x14ac:dyDescent="0.25">
      <c r="A554" t="s">
        <v>95</v>
      </c>
      <c r="B554" t="s">
        <v>91</v>
      </c>
      <c r="C554" t="s">
        <v>88</v>
      </c>
      <c r="D554" t="s">
        <v>81</v>
      </c>
      <c r="E554" t="s">
        <v>72</v>
      </c>
      <c r="F554" t="s">
        <v>64</v>
      </c>
      <c r="G554">
        <v>184</v>
      </c>
      <c r="H554">
        <v>19</v>
      </c>
      <c r="I554">
        <v>4.2712531089782715</v>
      </c>
      <c r="J554">
        <v>4.074918270111084</v>
      </c>
      <c r="K554">
        <v>85.945655822753906</v>
      </c>
      <c r="L554">
        <v>-0.19633482396602631</v>
      </c>
      <c r="M554">
        <v>0.37159696221351624</v>
      </c>
      <c r="N554">
        <v>0.13808430731296539</v>
      </c>
      <c r="O554">
        <v>-0.80755746364593506</v>
      </c>
      <c r="P554">
        <v>-0.67255550622940063</v>
      </c>
      <c r="Q554">
        <v>-0.39120045304298401</v>
      </c>
      <c r="R554">
        <v>-0.19633482396602631</v>
      </c>
      <c r="S554">
        <v>-1.469186507165432E-3</v>
      </c>
      <c r="T554">
        <v>0.27988585829734802</v>
      </c>
      <c r="U554">
        <v>0.41488778591156006</v>
      </c>
    </row>
    <row r="555" spans="1:21" x14ac:dyDescent="0.25">
      <c r="A555" t="s">
        <v>95</v>
      </c>
      <c r="B555" t="s">
        <v>91</v>
      </c>
      <c r="C555" t="s">
        <v>88</v>
      </c>
      <c r="D555" t="s">
        <v>28</v>
      </c>
      <c r="E555" t="s">
        <v>72</v>
      </c>
      <c r="F555" t="s">
        <v>64</v>
      </c>
      <c r="G555">
        <v>184</v>
      </c>
      <c r="H555">
        <v>10</v>
      </c>
      <c r="I555">
        <v>3.7477080821990967</v>
      </c>
      <c r="J555">
        <v>3.7330775260925293</v>
      </c>
      <c r="K555">
        <v>87.448371887207031</v>
      </c>
      <c r="L555">
        <v>-1.4630641788244247E-2</v>
      </c>
      <c r="M555">
        <v>0.35603716969490051</v>
      </c>
      <c r="N555">
        <v>0.12676246464252472</v>
      </c>
      <c r="O555">
        <v>-0.60025966167449951</v>
      </c>
      <c r="P555">
        <v>-0.47091063857078552</v>
      </c>
      <c r="Q555">
        <v>-0.20133671164512634</v>
      </c>
      <c r="R555">
        <v>-1.4630641788244247E-2</v>
      </c>
      <c r="S555">
        <v>0.17207543551921844</v>
      </c>
      <c r="T555">
        <v>0.44164934754371643</v>
      </c>
      <c r="U555">
        <v>0.57099837064743042</v>
      </c>
    </row>
    <row r="556" spans="1:21" x14ac:dyDescent="0.25">
      <c r="A556" t="s">
        <v>95</v>
      </c>
      <c r="B556" t="s">
        <v>91</v>
      </c>
      <c r="C556" t="s">
        <v>88</v>
      </c>
      <c r="D556" t="s">
        <v>82</v>
      </c>
      <c r="E556" t="s">
        <v>72</v>
      </c>
      <c r="F556" t="s">
        <v>64</v>
      </c>
      <c r="G556">
        <v>184</v>
      </c>
      <c r="H556">
        <v>22</v>
      </c>
      <c r="I556">
        <v>3.9631855487823486</v>
      </c>
      <c r="J556">
        <v>4.2558965682983398</v>
      </c>
      <c r="K556">
        <v>76.021736145019531</v>
      </c>
      <c r="L556">
        <v>0.29271122813224792</v>
      </c>
      <c r="M556">
        <v>0.46878567337989807</v>
      </c>
      <c r="N556">
        <v>0.21976000070571899</v>
      </c>
      <c r="O556">
        <v>-0.47837257385253906</v>
      </c>
      <c r="P556">
        <v>-0.30806177854537964</v>
      </c>
      <c r="Q556">
        <v>4.6879779547452927E-2</v>
      </c>
      <c r="R556">
        <v>0.29271122813224792</v>
      </c>
      <c r="S556">
        <v>0.53854268789291382</v>
      </c>
      <c r="T556">
        <v>0.89348423480987549</v>
      </c>
      <c r="U556">
        <v>1.0637950897216797</v>
      </c>
    </row>
    <row r="557" spans="1:21" x14ac:dyDescent="0.25">
      <c r="A557" t="s">
        <v>95</v>
      </c>
      <c r="B557" t="s">
        <v>91</v>
      </c>
      <c r="C557" t="s">
        <v>88</v>
      </c>
      <c r="D557" t="s">
        <v>83</v>
      </c>
      <c r="E557" t="s">
        <v>72</v>
      </c>
      <c r="F557" t="s">
        <v>64</v>
      </c>
      <c r="G557">
        <v>184</v>
      </c>
      <c r="H557">
        <v>24</v>
      </c>
      <c r="I557">
        <v>2.9559495449066162</v>
      </c>
      <c r="J557">
        <v>3.3137228488922119</v>
      </c>
      <c r="K557">
        <v>78.070655822753906</v>
      </c>
      <c r="L557">
        <v>0.35777327418327332</v>
      </c>
      <c r="M557">
        <v>0.41151845455169678</v>
      </c>
      <c r="N557">
        <v>0.16934743523597717</v>
      </c>
      <c r="O557">
        <v>-0.31911435723304749</v>
      </c>
      <c r="P557">
        <v>-0.16960884630680084</v>
      </c>
      <c r="Q557">
        <v>0.14197278022766113</v>
      </c>
      <c r="R557">
        <v>0.35777327418327332</v>
      </c>
      <c r="S557">
        <v>0.5735737681388855</v>
      </c>
      <c r="T557">
        <v>0.88515537977218628</v>
      </c>
      <c r="U557">
        <v>1.0346609354019165</v>
      </c>
    </row>
    <row r="558" spans="1:21" x14ac:dyDescent="0.25">
      <c r="A558" t="s">
        <v>95</v>
      </c>
      <c r="B558" t="s">
        <v>91</v>
      </c>
      <c r="C558" t="s">
        <v>88</v>
      </c>
      <c r="D558" t="s">
        <v>84</v>
      </c>
      <c r="E558" t="s">
        <v>72</v>
      </c>
      <c r="F558" t="s">
        <v>64</v>
      </c>
      <c r="G558">
        <v>184</v>
      </c>
      <c r="H558">
        <v>16</v>
      </c>
      <c r="I558">
        <v>4.386805534362793</v>
      </c>
      <c r="J558">
        <v>4.2607336044311523</v>
      </c>
      <c r="K558">
        <v>86.673912048339844</v>
      </c>
      <c r="L558">
        <v>-0.12607182562351227</v>
      </c>
      <c r="M558">
        <v>0.40591973066329956</v>
      </c>
      <c r="N558">
        <v>0.16477082669734955</v>
      </c>
      <c r="O558">
        <v>-0.7937503457069397</v>
      </c>
      <c r="P558">
        <v>-0.64627891778945923</v>
      </c>
      <c r="Q558">
        <v>-0.33893632888793945</v>
      </c>
      <c r="R558">
        <v>-0.12607182562351227</v>
      </c>
      <c r="S558">
        <v>8.6792692542076111E-2</v>
      </c>
      <c r="T558">
        <v>0.3941352367401123</v>
      </c>
      <c r="U558">
        <v>0.54160672426223755</v>
      </c>
    </row>
    <row r="559" spans="1:21" x14ac:dyDescent="0.25">
      <c r="A559" t="s">
        <v>95</v>
      </c>
      <c r="B559" t="s">
        <v>91</v>
      </c>
      <c r="C559" t="s">
        <v>88</v>
      </c>
      <c r="D559" t="s">
        <v>83</v>
      </c>
      <c r="E559" t="s">
        <v>72</v>
      </c>
      <c r="F559" t="s">
        <v>64</v>
      </c>
      <c r="G559">
        <v>184</v>
      </c>
      <c r="H559">
        <v>20</v>
      </c>
      <c r="I559">
        <v>4.4062356948852539</v>
      </c>
      <c r="J559">
        <v>4.6593751907348633</v>
      </c>
      <c r="K559">
        <v>89.902175903320313</v>
      </c>
      <c r="L559">
        <v>0.25313916802406311</v>
      </c>
      <c r="M559">
        <v>0.40385517477989197</v>
      </c>
      <c r="N559">
        <v>0.163099005818367</v>
      </c>
      <c r="O559">
        <v>-0.41114348173141479</v>
      </c>
      <c r="P559">
        <v>-0.26442205905914307</v>
      </c>
      <c r="Q559">
        <v>4.1357308626174927E-2</v>
      </c>
      <c r="R559">
        <v>0.25313916802406311</v>
      </c>
      <c r="S559">
        <v>0.46492102742195129</v>
      </c>
      <c r="T559">
        <v>0.77070039510726929</v>
      </c>
      <c r="U559">
        <v>0.91742181777954102</v>
      </c>
    </row>
    <row r="560" spans="1:21" x14ac:dyDescent="0.25">
      <c r="A560" t="s">
        <v>95</v>
      </c>
      <c r="B560" t="s">
        <v>91</v>
      </c>
      <c r="C560" t="s">
        <v>88</v>
      </c>
      <c r="D560" t="s">
        <v>81</v>
      </c>
      <c r="E560" t="s">
        <v>72</v>
      </c>
      <c r="F560" t="s">
        <v>64</v>
      </c>
      <c r="G560">
        <v>184</v>
      </c>
      <c r="H560">
        <v>18</v>
      </c>
      <c r="I560">
        <v>4.2450704574584961</v>
      </c>
      <c r="J560">
        <v>4.1697554588317871</v>
      </c>
      <c r="K560">
        <v>86.989128112792969</v>
      </c>
      <c r="L560">
        <v>-7.5314842164516449E-2</v>
      </c>
      <c r="M560">
        <v>0.39111173152923584</v>
      </c>
      <c r="N560">
        <v>0.1529683917760849</v>
      </c>
      <c r="O560">
        <v>-0.71863639354705811</v>
      </c>
      <c r="P560">
        <v>-0.57654470205307007</v>
      </c>
      <c r="Q560">
        <v>-0.28041404485702515</v>
      </c>
      <c r="R560">
        <v>-7.5314842164516449E-2</v>
      </c>
      <c r="S560">
        <v>0.12978434562683105</v>
      </c>
      <c r="T560">
        <v>0.42591500282287598</v>
      </c>
      <c r="U560">
        <v>0.56800669431686401</v>
      </c>
    </row>
    <row r="561" spans="1:21" x14ac:dyDescent="0.25">
      <c r="A561" t="s">
        <v>95</v>
      </c>
      <c r="B561" t="s">
        <v>91</v>
      </c>
      <c r="C561" t="s">
        <v>88</v>
      </c>
      <c r="D561" t="s">
        <v>82</v>
      </c>
      <c r="E561" t="s">
        <v>72</v>
      </c>
      <c r="F561" t="s">
        <v>64</v>
      </c>
      <c r="G561">
        <v>184</v>
      </c>
      <c r="H561">
        <v>7</v>
      </c>
      <c r="I561">
        <v>2.5081300735473633</v>
      </c>
      <c r="J561">
        <v>2.8336684703826904</v>
      </c>
      <c r="K561">
        <v>71.836959838867187</v>
      </c>
      <c r="L561">
        <v>0.32553839683532715</v>
      </c>
      <c r="M561">
        <v>0.38741332292556763</v>
      </c>
      <c r="N561">
        <v>0.1500890851020813</v>
      </c>
      <c r="O561">
        <v>-0.31169980764389038</v>
      </c>
      <c r="P561">
        <v>-0.17095175385475159</v>
      </c>
      <c r="Q561">
        <v>0.12237865477800369</v>
      </c>
      <c r="R561">
        <v>0.32553839683532715</v>
      </c>
      <c r="S561">
        <v>0.5286981463432312</v>
      </c>
      <c r="T561">
        <v>0.8220285177230835</v>
      </c>
      <c r="U561">
        <v>0.96277660131454468</v>
      </c>
    </row>
    <row r="562" spans="1:21" x14ac:dyDescent="0.25">
      <c r="A562" t="s">
        <v>95</v>
      </c>
      <c r="B562" t="s">
        <v>91</v>
      </c>
      <c r="C562" t="s">
        <v>88</v>
      </c>
      <c r="D562" t="s">
        <v>81</v>
      </c>
      <c r="E562" t="s">
        <v>72</v>
      </c>
      <c r="F562" t="s">
        <v>64</v>
      </c>
      <c r="G562">
        <v>184</v>
      </c>
      <c r="H562">
        <v>16</v>
      </c>
      <c r="I562">
        <v>4.5530867576599121</v>
      </c>
      <c r="J562">
        <v>4.1968479156494141</v>
      </c>
      <c r="K562">
        <v>90.875</v>
      </c>
      <c r="L562">
        <v>-0.35623893141746521</v>
      </c>
      <c r="M562">
        <v>0.3775729238986969</v>
      </c>
      <c r="N562">
        <v>0.14256131649017334</v>
      </c>
      <c r="O562">
        <v>-0.97729110717773438</v>
      </c>
      <c r="P562">
        <v>-0.84011811017990112</v>
      </c>
      <c r="Q562">
        <v>-0.55423837900161743</v>
      </c>
      <c r="R562">
        <v>-0.35623893141746521</v>
      </c>
      <c r="S562">
        <v>-0.15823949873447418</v>
      </c>
      <c r="T562">
        <v>0.1276402473449707</v>
      </c>
      <c r="U562">
        <v>0.26481327414512634</v>
      </c>
    </row>
    <row r="563" spans="1:21" x14ac:dyDescent="0.25">
      <c r="A563" t="s">
        <v>95</v>
      </c>
      <c r="B563" t="s">
        <v>91</v>
      </c>
      <c r="C563" t="s">
        <v>88</v>
      </c>
      <c r="D563" t="s">
        <v>84</v>
      </c>
      <c r="E563" t="s">
        <v>72</v>
      </c>
      <c r="F563" t="s">
        <v>64</v>
      </c>
      <c r="G563">
        <v>184</v>
      </c>
      <c r="H563">
        <v>12</v>
      </c>
      <c r="I563">
        <v>4.2779135704040527</v>
      </c>
      <c r="J563">
        <v>4.314673900604248</v>
      </c>
      <c r="K563">
        <v>88.570655822753906</v>
      </c>
      <c r="L563">
        <v>3.6760341376066208E-2</v>
      </c>
      <c r="M563">
        <v>0.40558198094367981</v>
      </c>
      <c r="N563">
        <v>0.16449674963951111</v>
      </c>
      <c r="O563">
        <v>-0.63036262989044189</v>
      </c>
      <c r="P563">
        <v>-0.48301386833190918</v>
      </c>
      <c r="Q563">
        <v>-0.1759270578622818</v>
      </c>
      <c r="R563">
        <v>3.6760341376066208E-2</v>
      </c>
      <c r="S563">
        <v>0.24944773316383362</v>
      </c>
      <c r="T563">
        <v>0.55653458833694458</v>
      </c>
      <c r="U563">
        <v>0.70388334989547729</v>
      </c>
    </row>
    <row r="564" spans="1:21" x14ac:dyDescent="0.25">
      <c r="A564" t="s">
        <v>95</v>
      </c>
      <c r="B564" t="s">
        <v>91</v>
      </c>
      <c r="C564" t="s">
        <v>88</v>
      </c>
      <c r="D564" t="s">
        <v>83</v>
      </c>
      <c r="E564" t="s">
        <v>72</v>
      </c>
      <c r="F564" t="s">
        <v>64</v>
      </c>
      <c r="G564">
        <v>184</v>
      </c>
      <c r="H564">
        <v>16</v>
      </c>
      <c r="I564">
        <v>4.3124866485595703</v>
      </c>
      <c r="J564">
        <v>4.0531792640686035</v>
      </c>
      <c r="K564">
        <v>90.668479919433594</v>
      </c>
      <c r="L564">
        <v>-0.25930723547935486</v>
      </c>
      <c r="M564">
        <v>0.36446589231491089</v>
      </c>
      <c r="N564">
        <v>0.13283538818359375</v>
      </c>
      <c r="O564">
        <v>-0.85880029201507568</v>
      </c>
      <c r="P564">
        <v>-0.72638905048370361</v>
      </c>
      <c r="Q564">
        <v>-0.45043334364891052</v>
      </c>
      <c r="R564">
        <v>-0.25930723547935486</v>
      </c>
      <c r="S564">
        <v>-6.8181134760379791E-2</v>
      </c>
      <c r="T564">
        <v>0.20777459442615509</v>
      </c>
      <c r="U564">
        <v>0.34018582105636597</v>
      </c>
    </row>
    <row r="565" spans="1:21" x14ac:dyDescent="0.25">
      <c r="A565" t="s">
        <v>95</v>
      </c>
      <c r="B565" t="s">
        <v>91</v>
      </c>
      <c r="C565" t="s">
        <v>88</v>
      </c>
      <c r="D565" t="s">
        <v>82</v>
      </c>
      <c r="E565" t="s">
        <v>72</v>
      </c>
      <c r="F565" t="s">
        <v>64</v>
      </c>
      <c r="G565">
        <v>184</v>
      </c>
      <c r="H565">
        <v>18</v>
      </c>
      <c r="I565">
        <v>4.2465000152587891</v>
      </c>
      <c r="J565">
        <v>4.1236686706542969</v>
      </c>
      <c r="K565">
        <v>88.934783935546875</v>
      </c>
      <c r="L565">
        <v>-0.12283177673816681</v>
      </c>
      <c r="M565">
        <v>0.37504875659942627</v>
      </c>
      <c r="N565">
        <v>0.1406615674495697</v>
      </c>
      <c r="O565">
        <v>-0.73973208665847778</v>
      </c>
      <c r="P565">
        <v>-0.60347610712051392</v>
      </c>
      <c r="Q565">
        <v>-0.31950753927230835</v>
      </c>
      <c r="R565">
        <v>-0.12283177673816681</v>
      </c>
      <c r="S565">
        <v>7.3843985795974731E-2</v>
      </c>
      <c r="T565">
        <v>0.3578125536441803</v>
      </c>
      <c r="U565">
        <v>0.49406853318214417</v>
      </c>
    </row>
    <row r="566" spans="1:21" x14ac:dyDescent="0.25">
      <c r="A566" t="s">
        <v>95</v>
      </c>
      <c r="B566" t="s">
        <v>91</v>
      </c>
      <c r="C566" t="s">
        <v>88</v>
      </c>
      <c r="D566" t="s">
        <v>81</v>
      </c>
      <c r="E566" t="s">
        <v>72</v>
      </c>
      <c r="F566" t="s">
        <v>64</v>
      </c>
      <c r="G566">
        <v>184</v>
      </c>
      <c r="H566">
        <v>4</v>
      </c>
      <c r="I566">
        <v>2.6307754516601562</v>
      </c>
      <c r="J566">
        <v>2.9295923709869385</v>
      </c>
      <c r="K566">
        <v>76.548912048339844</v>
      </c>
      <c r="L566">
        <v>0.29881703853607178</v>
      </c>
      <c r="M566">
        <v>0.36240670084953308</v>
      </c>
      <c r="N566">
        <v>0.13133861124515533</v>
      </c>
      <c r="O566">
        <v>-0.2972889244556427</v>
      </c>
      <c r="P566">
        <v>-0.16562584042549133</v>
      </c>
      <c r="Q566">
        <v>0.10877078026533127</v>
      </c>
      <c r="R566">
        <v>0.29881703853607178</v>
      </c>
      <c r="S566">
        <v>0.48886328935623169</v>
      </c>
      <c r="T566">
        <v>0.7632598876953125</v>
      </c>
      <c r="U566">
        <v>0.89492303133010864</v>
      </c>
    </row>
    <row r="567" spans="1:21" x14ac:dyDescent="0.25">
      <c r="A567" t="s">
        <v>95</v>
      </c>
      <c r="B567" t="s">
        <v>91</v>
      </c>
      <c r="C567" t="s">
        <v>88</v>
      </c>
      <c r="D567" t="s">
        <v>84</v>
      </c>
      <c r="E567" t="s">
        <v>72</v>
      </c>
      <c r="F567" t="s">
        <v>64</v>
      </c>
      <c r="G567">
        <v>184</v>
      </c>
      <c r="H567">
        <v>10</v>
      </c>
      <c r="I567">
        <v>3.6592276096343994</v>
      </c>
      <c r="J567">
        <v>3.7900815010070801</v>
      </c>
      <c r="K567">
        <v>84.168479919433594</v>
      </c>
      <c r="L567">
        <v>0.13085396587848663</v>
      </c>
      <c r="M567">
        <v>0.38194873929023743</v>
      </c>
      <c r="N567">
        <v>0.14588484168052673</v>
      </c>
      <c r="O567">
        <v>-0.49739581346511841</v>
      </c>
      <c r="P567">
        <v>-0.35863304138183594</v>
      </c>
      <c r="Q567">
        <v>-6.9440148770809174E-2</v>
      </c>
      <c r="R567">
        <v>0.13085396587848663</v>
      </c>
      <c r="S567">
        <v>0.33114808797836304</v>
      </c>
      <c r="T567">
        <v>0.62034094333648682</v>
      </c>
      <c r="U567">
        <v>0.75910371541976929</v>
      </c>
    </row>
    <row r="568" spans="1:21" x14ac:dyDescent="0.25">
      <c r="A568" t="s">
        <v>95</v>
      </c>
      <c r="B568" t="s">
        <v>91</v>
      </c>
      <c r="C568" t="s">
        <v>88</v>
      </c>
      <c r="D568" t="s">
        <v>81</v>
      </c>
      <c r="E568" t="s">
        <v>72</v>
      </c>
      <c r="F568" t="s">
        <v>64</v>
      </c>
      <c r="G568">
        <v>184</v>
      </c>
      <c r="H568">
        <v>22</v>
      </c>
      <c r="I568">
        <v>3.7475504875183105</v>
      </c>
      <c r="J568">
        <v>4.0375814437866211</v>
      </c>
      <c r="K568">
        <v>82.048912048339844</v>
      </c>
      <c r="L568">
        <v>0.29003110527992249</v>
      </c>
      <c r="M568">
        <v>0.45296016335487366</v>
      </c>
      <c r="N568">
        <v>0.20517291128635406</v>
      </c>
      <c r="O568">
        <v>-0.45502206683158875</v>
      </c>
      <c r="P568">
        <v>-0.29046070575714111</v>
      </c>
      <c r="Q568">
        <v>5.2498564124107361E-2</v>
      </c>
      <c r="R568">
        <v>0.29003110527992249</v>
      </c>
      <c r="S568">
        <v>0.52756363153457642</v>
      </c>
      <c r="T568">
        <v>0.87052291631698608</v>
      </c>
      <c r="U568">
        <v>1.0350842475891113</v>
      </c>
    </row>
    <row r="569" spans="1:21" x14ac:dyDescent="0.25">
      <c r="A569" t="s">
        <v>95</v>
      </c>
      <c r="B569" t="s">
        <v>91</v>
      </c>
      <c r="C569" t="s">
        <v>88</v>
      </c>
      <c r="D569" t="s">
        <v>82</v>
      </c>
      <c r="E569" t="s">
        <v>72</v>
      </c>
      <c r="F569" t="s">
        <v>64</v>
      </c>
      <c r="G569">
        <v>184</v>
      </c>
      <c r="H569">
        <v>11</v>
      </c>
      <c r="I569">
        <v>4.3436145782470703</v>
      </c>
      <c r="J569">
        <v>3.9275000095367432</v>
      </c>
      <c r="K569">
        <v>92.103263854980469</v>
      </c>
      <c r="L569">
        <v>-0.41611450910568237</v>
      </c>
      <c r="M569">
        <v>0.36649337410926819</v>
      </c>
      <c r="N569">
        <v>0.13431739807128906</v>
      </c>
      <c r="O569">
        <v>-1.0189424753189087</v>
      </c>
      <c r="P569">
        <v>-0.88579463958740234</v>
      </c>
      <c r="Q569">
        <v>-0.60830384492874146</v>
      </c>
      <c r="R569">
        <v>-0.41611450910568237</v>
      </c>
      <c r="S569">
        <v>-0.22392520308494568</v>
      </c>
      <c r="T569">
        <v>5.3565647453069687E-2</v>
      </c>
      <c r="U569">
        <v>0.18671344220638275</v>
      </c>
    </row>
    <row r="570" spans="1:21" x14ac:dyDescent="0.25">
      <c r="A570" t="s">
        <v>95</v>
      </c>
      <c r="B570" t="s">
        <v>91</v>
      </c>
      <c r="C570" t="s">
        <v>88</v>
      </c>
      <c r="D570" t="s">
        <v>82</v>
      </c>
      <c r="E570" t="s">
        <v>72</v>
      </c>
      <c r="F570" t="s">
        <v>64</v>
      </c>
      <c r="G570">
        <v>184</v>
      </c>
      <c r="H570">
        <v>4</v>
      </c>
      <c r="I570">
        <v>2.7307915687561035</v>
      </c>
      <c r="J570">
        <v>2.6548097133636475</v>
      </c>
      <c r="K570">
        <v>72.00543212890625</v>
      </c>
      <c r="L570">
        <v>-7.5981833040714264E-2</v>
      </c>
      <c r="M570">
        <v>0.35727059841156006</v>
      </c>
      <c r="N570">
        <v>0.12764227390289307</v>
      </c>
      <c r="O570">
        <v>-0.66363966464996338</v>
      </c>
      <c r="P570">
        <v>-0.53384250402450562</v>
      </c>
      <c r="Q570">
        <v>-0.263334721326828</v>
      </c>
      <c r="R570">
        <v>-7.5981833040714264E-2</v>
      </c>
      <c r="S570">
        <v>0.11137105524539948</v>
      </c>
      <c r="T570">
        <v>0.38187885284423828</v>
      </c>
      <c r="U570">
        <v>0.51167601346969604</v>
      </c>
    </row>
    <row r="571" spans="1:21" x14ac:dyDescent="0.25">
      <c r="A571" t="s">
        <v>95</v>
      </c>
      <c r="B571" t="s">
        <v>91</v>
      </c>
      <c r="C571" t="s">
        <v>88</v>
      </c>
      <c r="D571" t="s">
        <v>84</v>
      </c>
      <c r="E571" t="s">
        <v>72</v>
      </c>
      <c r="F571" t="s">
        <v>64</v>
      </c>
      <c r="G571">
        <v>184</v>
      </c>
      <c r="H571">
        <v>5</v>
      </c>
      <c r="I571">
        <v>2.7740767002105713</v>
      </c>
      <c r="J571">
        <v>2.8261685371398926</v>
      </c>
      <c r="K571">
        <v>75.402175903320312</v>
      </c>
      <c r="L571">
        <v>5.2091721445322037E-2</v>
      </c>
      <c r="M571">
        <v>0.36355060338973999</v>
      </c>
      <c r="N571">
        <v>0.13216903805732727</v>
      </c>
      <c r="O571">
        <v>-0.54589581489562988</v>
      </c>
      <c r="P571">
        <v>-0.4138171374797821</v>
      </c>
      <c r="Q571">
        <v>-0.13855439424514771</v>
      </c>
      <c r="R571">
        <v>5.2091721445322037E-2</v>
      </c>
      <c r="S571">
        <v>0.24273784458637238</v>
      </c>
      <c r="T571">
        <v>0.51800054311752319</v>
      </c>
      <c r="U571">
        <v>0.65007925033569336</v>
      </c>
    </row>
    <row r="572" spans="1:21" x14ac:dyDescent="0.25">
      <c r="A572" t="s">
        <v>95</v>
      </c>
      <c r="B572" t="s">
        <v>91</v>
      </c>
      <c r="C572" t="s">
        <v>88</v>
      </c>
      <c r="D572" t="s">
        <v>82</v>
      </c>
      <c r="E572" t="s">
        <v>72</v>
      </c>
      <c r="F572" t="s">
        <v>64</v>
      </c>
      <c r="G572">
        <v>184</v>
      </c>
      <c r="H572">
        <v>6</v>
      </c>
      <c r="I572">
        <v>2.5372734069824219</v>
      </c>
      <c r="J572">
        <v>2.681412935256958</v>
      </c>
      <c r="K572">
        <v>71.50543212890625</v>
      </c>
      <c r="L572">
        <v>0.14413955807685852</v>
      </c>
      <c r="M572">
        <v>0.3540918231010437</v>
      </c>
      <c r="N572">
        <v>0.12538102269172668</v>
      </c>
      <c r="O572">
        <v>-0.43828967213630676</v>
      </c>
      <c r="P572">
        <v>-0.30964738130569458</v>
      </c>
      <c r="Q572">
        <v>-4.1546374559402466E-2</v>
      </c>
      <c r="R572">
        <v>0.14413955807685852</v>
      </c>
      <c r="S572">
        <v>0.32982549071311951</v>
      </c>
      <c r="T572">
        <v>0.59792649745941162</v>
      </c>
      <c r="U572">
        <v>0.72656875848770142</v>
      </c>
    </row>
    <row r="573" spans="1:21" x14ac:dyDescent="0.25">
      <c r="A573" t="s">
        <v>95</v>
      </c>
      <c r="B573" t="s">
        <v>91</v>
      </c>
      <c r="C573" t="s">
        <v>88</v>
      </c>
      <c r="D573" t="s">
        <v>28</v>
      </c>
      <c r="E573" t="s">
        <v>72</v>
      </c>
      <c r="F573" t="s">
        <v>64</v>
      </c>
      <c r="G573">
        <v>184</v>
      </c>
      <c r="H573">
        <v>14</v>
      </c>
      <c r="I573">
        <v>4.3053135871887207</v>
      </c>
      <c r="J573">
        <v>4.2616033554077148</v>
      </c>
      <c r="K573">
        <v>92.396736145019531</v>
      </c>
      <c r="L573">
        <v>-4.3710324913263321E-2</v>
      </c>
      <c r="M573">
        <v>0.33748084306716919</v>
      </c>
      <c r="N573">
        <v>0.11389332264661789</v>
      </c>
      <c r="O573">
        <v>-0.59881693124771118</v>
      </c>
      <c r="P573">
        <v>-0.47620943188667297</v>
      </c>
      <c r="Q573">
        <v>-0.2206854522228241</v>
      </c>
      <c r="R573">
        <v>-4.3710324913263321E-2</v>
      </c>
      <c r="S573">
        <v>0.13326479494571686</v>
      </c>
      <c r="T573">
        <v>0.38878878951072693</v>
      </c>
      <c r="U573">
        <v>0.51139628887176514</v>
      </c>
    </row>
    <row r="574" spans="1:21" x14ac:dyDescent="0.25">
      <c r="A574" t="s">
        <v>95</v>
      </c>
      <c r="B574" t="s">
        <v>91</v>
      </c>
      <c r="C574" t="s">
        <v>88</v>
      </c>
      <c r="D574" t="s">
        <v>81</v>
      </c>
      <c r="E574" t="s">
        <v>72</v>
      </c>
      <c r="F574" t="s">
        <v>64</v>
      </c>
      <c r="G574">
        <v>184</v>
      </c>
      <c r="H574">
        <v>13</v>
      </c>
      <c r="I574">
        <v>4.3864536285400391</v>
      </c>
      <c r="J574">
        <v>4.1320924758911133</v>
      </c>
      <c r="K574">
        <v>93.266304016113281</v>
      </c>
      <c r="L574">
        <v>-0.25436133146286011</v>
      </c>
      <c r="M574">
        <v>0.3956545889377594</v>
      </c>
      <c r="N574">
        <v>0.15654255449771881</v>
      </c>
      <c r="O574">
        <v>-0.9051552414894104</v>
      </c>
      <c r="P574">
        <v>-0.7614130973815918</v>
      </c>
      <c r="Q574">
        <v>-0.46184280514717102</v>
      </c>
      <c r="R574">
        <v>-0.25436133146286011</v>
      </c>
      <c r="S574">
        <v>-4.6879861503839493E-2</v>
      </c>
      <c r="T574">
        <v>0.25269043445587158</v>
      </c>
      <c r="U574">
        <v>0.3964325487613678</v>
      </c>
    </row>
    <row r="575" spans="1:21" x14ac:dyDescent="0.25">
      <c r="A575" t="s">
        <v>95</v>
      </c>
      <c r="B575" t="s">
        <v>91</v>
      </c>
      <c r="C575" t="s">
        <v>88</v>
      </c>
      <c r="D575" t="s">
        <v>83</v>
      </c>
      <c r="E575" t="s">
        <v>72</v>
      </c>
      <c r="F575" t="s">
        <v>64</v>
      </c>
      <c r="G575">
        <v>184</v>
      </c>
      <c r="H575">
        <v>23</v>
      </c>
      <c r="I575">
        <v>3.1056332588195801</v>
      </c>
      <c r="J575">
        <v>3.493016242980957</v>
      </c>
      <c r="K575">
        <v>79.576087951660156</v>
      </c>
      <c r="L575">
        <v>0.38738292455673218</v>
      </c>
      <c r="M575">
        <v>0.41352376341819763</v>
      </c>
      <c r="N575">
        <v>0.17100189626216888</v>
      </c>
      <c r="O575">
        <v>-0.29280313849449158</v>
      </c>
      <c r="P575">
        <v>-0.14256909489631653</v>
      </c>
      <c r="Q575">
        <v>0.17053085565567017</v>
      </c>
      <c r="R575">
        <v>0.38738292455673218</v>
      </c>
      <c r="S575">
        <v>0.60423499345779419</v>
      </c>
      <c r="T575">
        <v>0.91733497381210327</v>
      </c>
      <c r="U575">
        <v>1.0675690174102783</v>
      </c>
    </row>
    <row r="576" spans="1:21" x14ac:dyDescent="0.25">
      <c r="A576" t="s">
        <v>95</v>
      </c>
      <c r="B576" t="s">
        <v>91</v>
      </c>
      <c r="C576" t="s">
        <v>88</v>
      </c>
      <c r="D576" t="s">
        <v>28</v>
      </c>
      <c r="E576" t="s">
        <v>72</v>
      </c>
      <c r="F576" t="s">
        <v>64</v>
      </c>
      <c r="G576">
        <v>184</v>
      </c>
      <c r="H576">
        <v>2</v>
      </c>
      <c r="I576">
        <v>2.8796343803405762</v>
      </c>
      <c r="J576">
        <v>3.0296399593353271</v>
      </c>
      <c r="K576">
        <v>76.004074096679688</v>
      </c>
      <c r="L576">
        <v>0.15000562369823456</v>
      </c>
      <c r="M576">
        <v>0.32207858562469482</v>
      </c>
      <c r="N576">
        <v>0.10373461246490479</v>
      </c>
      <c r="O576">
        <v>-0.37976649403572083</v>
      </c>
      <c r="P576">
        <v>-0.26275467872619629</v>
      </c>
      <c r="Q576">
        <v>-1.8892550840973854E-2</v>
      </c>
      <c r="R576">
        <v>0.15000562369823456</v>
      </c>
      <c r="S576">
        <v>0.31890380382537842</v>
      </c>
      <c r="T576">
        <v>0.56276595592498779</v>
      </c>
      <c r="U576">
        <v>0.67977774143218994</v>
      </c>
    </row>
    <row r="577" spans="1:21" x14ac:dyDescent="0.25">
      <c r="A577" t="s">
        <v>95</v>
      </c>
      <c r="B577" t="s">
        <v>91</v>
      </c>
      <c r="C577" t="s">
        <v>88</v>
      </c>
      <c r="D577" t="s">
        <v>84</v>
      </c>
      <c r="E577" t="s">
        <v>72</v>
      </c>
      <c r="F577" t="s">
        <v>64</v>
      </c>
      <c r="G577">
        <v>184</v>
      </c>
      <c r="H577">
        <v>15</v>
      </c>
      <c r="I577">
        <v>4.296478271484375</v>
      </c>
      <c r="J577">
        <v>4.2844295501708984</v>
      </c>
      <c r="K577">
        <v>88.532608032226563</v>
      </c>
      <c r="L577">
        <v>-1.2048756703734398E-2</v>
      </c>
      <c r="M577">
        <v>0.39838042855262756</v>
      </c>
      <c r="N577">
        <v>0.15870696306228638</v>
      </c>
      <c r="O577">
        <v>-0.66732627153396606</v>
      </c>
      <c r="P577">
        <v>-0.52259379625320435</v>
      </c>
      <c r="Q577">
        <v>-0.22095966339111328</v>
      </c>
      <c r="R577">
        <v>-1.2048756703734398E-2</v>
      </c>
      <c r="S577">
        <v>0.19686214625835419</v>
      </c>
      <c r="T577">
        <v>0.49849629402160645</v>
      </c>
      <c r="U577">
        <v>0.64322870969772339</v>
      </c>
    </row>
    <row r="578" spans="1:21" x14ac:dyDescent="0.25">
      <c r="A578" t="s">
        <v>95</v>
      </c>
      <c r="B578" t="s">
        <v>91</v>
      </c>
      <c r="C578" t="s">
        <v>88</v>
      </c>
      <c r="D578" t="s">
        <v>84</v>
      </c>
      <c r="E578" t="s">
        <v>72</v>
      </c>
      <c r="F578" t="s">
        <v>64</v>
      </c>
      <c r="G578">
        <v>184</v>
      </c>
      <c r="H578">
        <v>14</v>
      </c>
      <c r="I578">
        <v>4.248507022857666</v>
      </c>
      <c r="J578">
        <v>4.4139132499694824</v>
      </c>
      <c r="K578">
        <v>89.49456787109375</v>
      </c>
      <c r="L578">
        <v>0.16540595889091492</v>
      </c>
      <c r="M578">
        <v>0.39978042244911194</v>
      </c>
      <c r="N578">
        <v>0.15982438623905182</v>
      </c>
      <c r="O578">
        <v>-0.49217432737350464</v>
      </c>
      <c r="P578">
        <v>-0.3469332754611969</v>
      </c>
      <c r="Q578">
        <v>-4.4239100068807602E-2</v>
      </c>
      <c r="R578">
        <v>0.16540595889091492</v>
      </c>
      <c r="S578">
        <v>0.37505102157592773</v>
      </c>
      <c r="T578">
        <v>0.67774516344070435</v>
      </c>
      <c r="U578">
        <v>0.82298624515533447</v>
      </c>
    </row>
    <row r="579" spans="1:21" x14ac:dyDescent="0.25">
      <c r="A579" t="s">
        <v>95</v>
      </c>
      <c r="B579" t="s">
        <v>91</v>
      </c>
      <c r="C579" t="s">
        <v>88</v>
      </c>
      <c r="D579" t="s">
        <v>81</v>
      </c>
      <c r="E579" t="s">
        <v>72</v>
      </c>
      <c r="F579" t="s">
        <v>64</v>
      </c>
      <c r="G579">
        <v>184</v>
      </c>
      <c r="H579">
        <v>17</v>
      </c>
      <c r="I579">
        <v>4.3958325386047363</v>
      </c>
      <c r="J579">
        <v>4.1625542640686035</v>
      </c>
      <c r="K579">
        <v>90.277175903320313</v>
      </c>
      <c r="L579">
        <v>-0.23327825963497162</v>
      </c>
      <c r="M579">
        <v>0.37982997298240662</v>
      </c>
      <c r="N579">
        <v>0.14427080750465393</v>
      </c>
      <c r="O579">
        <v>-0.85804295539855957</v>
      </c>
      <c r="P579">
        <v>-0.72004997730255127</v>
      </c>
      <c r="Q579">
        <v>-0.43246129155158997</v>
      </c>
      <c r="R579">
        <v>-0.23327825963497162</v>
      </c>
      <c r="S579">
        <v>-3.4095227718353271E-2</v>
      </c>
      <c r="T579">
        <v>0.25349342823028564</v>
      </c>
      <c r="U579">
        <v>0.39148643612861633</v>
      </c>
    </row>
    <row r="580" spans="1:21" x14ac:dyDescent="0.25">
      <c r="A580" t="s">
        <v>95</v>
      </c>
      <c r="B580" t="s">
        <v>91</v>
      </c>
      <c r="C580" t="s">
        <v>88</v>
      </c>
      <c r="D580" t="s">
        <v>84</v>
      </c>
      <c r="E580" t="s">
        <v>72</v>
      </c>
      <c r="F580" t="s">
        <v>64</v>
      </c>
      <c r="G580">
        <v>184</v>
      </c>
      <c r="H580">
        <v>22</v>
      </c>
      <c r="I580">
        <v>3.6606473922729492</v>
      </c>
      <c r="J580">
        <v>4.1298098564147949</v>
      </c>
      <c r="K580">
        <v>80.929344177246094</v>
      </c>
      <c r="L580">
        <v>0.46916234493255615</v>
      </c>
      <c r="M580">
        <v>0.39747488498687744</v>
      </c>
      <c r="N580">
        <v>0.15798628330230713</v>
      </c>
      <c r="O580">
        <v>-0.18462565541267395</v>
      </c>
      <c r="P580">
        <v>-4.022221639752388E-2</v>
      </c>
      <c r="Q580">
        <v>0.26072630286216736</v>
      </c>
      <c r="R580">
        <v>0.46916234493255615</v>
      </c>
      <c r="S580">
        <v>0.67759835720062256</v>
      </c>
      <c r="T580">
        <v>0.97854691743850708</v>
      </c>
      <c r="U580">
        <v>1.1229503154754639</v>
      </c>
    </row>
    <row r="581" spans="1:21" x14ac:dyDescent="0.25">
      <c r="A581" t="s">
        <v>95</v>
      </c>
      <c r="B581" t="s">
        <v>91</v>
      </c>
      <c r="C581" t="s">
        <v>88</v>
      </c>
      <c r="D581" t="s">
        <v>82</v>
      </c>
      <c r="E581" t="s">
        <v>72</v>
      </c>
      <c r="F581" t="s">
        <v>64</v>
      </c>
      <c r="G581">
        <v>184</v>
      </c>
      <c r="H581">
        <v>8</v>
      </c>
      <c r="I581">
        <v>2.9585714340209961</v>
      </c>
      <c r="J581">
        <v>2.9043207168579102</v>
      </c>
      <c r="K581">
        <v>76.510871887207031</v>
      </c>
      <c r="L581">
        <v>-5.4250698536634445E-2</v>
      </c>
      <c r="M581">
        <v>0.37766104936599731</v>
      </c>
      <c r="N581">
        <v>0.14262786507606506</v>
      </c>
      <c r="O581">
        <v>-0.67544782161712646</v>
      </c>
      <c r="P581">
        <v>-0.53824281692504883</v>
      </c>
      <c r="Q581">
        <v>-0.25229635834693909</v>
      </c>
      <c r="R581">
        <v>-5.4250698536634445E-2</v>
      </c>
      <c r="S581">
        <v>0.1437949538230896</v>
      </c>
      <c r="T581">
        <v>0.42974141240119934</v>
      </c>
      <c r="U581">
        <v>0.56694644689559937</v>
      </c>
    </row>
    <row r="582" spans="1:21" x14ac:dyDescent="0.25">
      <c r="A582" t="s">
        <v>95</v>
      </c>
      <c r="B582" t="s">
        <v>91</v>
      </c>
      <c r="C582" t="s">
        <v>88</v>
      </c>
      <c r="D582" t="s">
        <v>28</v>
      </c>
      <c r="E582" t="s">
        <v>72</v>
      </c>
      <c r="F582" t="s">
        <v>64</v>
      </c>
      <c r="G582">
        <v>184</v>
      </c>
      <c r="H582">
        <v>6</v>
      </c>
      <c r="I582">
        <v>2.6434543132781982</v>
      </c>
      <c r="J582">
        <v>2.9023165702819824</v>
      </c>
      <c r="K582">
        <v>74.972824096679687</v>
      </c>
      <c r="L582">
        <v>0.25886222720146179</v>
      </c>
      <c r="M582">
        <v>0.33718979358673096</v>
      </c>
      <c r="N582">
        <v>0.11369695514440536</v>
      </c>
      <c r="O582">
        <v>-0.29576563835144043</v>
      </c>
      <c r="P582">
        <v>-0.17326387763023376</v>
      </c>
      <c r="Q582">
        <v>8.2039728760719299E-2</v>
      </c>
      <c r="R582">
        <v>0.25886222720146179</v>
      </c>
      <c r="S582">
        <v>0.43568474054336548</v>
      </c>
      <c r="T582">
        <v>0.69098836183547974</v>
      </c>
      <c r="U582">
        <v>0.81349009275436401</v>
      </c>
    </row>
    <row r="583" spans="1:21" x14ac:dyDescent="0.25">
      <c r="A583" t="s">
        <v>95</v>
      </c>
      <c r="B583" t="s">
        <v>91</v>
      </c>
      <c r="C583" t="s">
        <v>88</v>
      </c>
      <c r="D583" t="s">
        <v>82</v>
      </c>
      <c r="E583" t="s">
        <v>72</v>
      </c>
      <c r="F583" t="s">
        <v>64</v>
      </c>
      <c r="G583">
        <v>184</v>
      </c>
      <c r="H583">
        <v>17</v>
      </c>
      <c r="I583">
        <v>4.4622259140014648</v>
      </c>
      <c r="J583">
        <v>4.3064675331115723</v>
      </c>
      <c r="K583">
        <v>90.945655822753906</v>
      </c>
      <c r="L583">
        <v>-0.1557585597038269</v>
      </c>
      <c r="M583">
        <v>0.39130616188049316</v>
      </c>
      <c r="N583">
        <v>0.15312051773071289</v>
      </c>
      <c r="O583">
        <v>-0.79939991235733032</v>
      </c>
      <c r="P583">
        <v>-0.65723758935928345</v>
      </c>
      <c r="Q583">
        <v>-0.36095970869064331</v>
      </c>
      <c r="R583">
        <v>-0.1557585597038269</v>
      </c>
      <c r="S583">
        <v>4.94425930082798E-2</v>
      </c>
      <c r="T583">
        <v>0.34572046995162964</v>
      </c>
      <c r="U583">
        <v>0.48788279294967651</v>
      </c>
    </row>
    <row r="584" spans="1:21" x14ac:dyDescent="0.25">
      <c r="A584" t="s">
        <v>95</v>
      </c>
      <c r="B584" t="s">
        <v>91</v>
      </c>
      <c r="C584" t="s">
        <v>88</v>
      </c>
      <c r="D584" t="s">
        <v>84</v>
      </c>
      <c r="E584" t="s">
        <v>72</v>
      </c>
      <c r="F584" t="s">
        <v>64</v>
      </c>
      <c r="G584">
        <v>184</v>
      </c>
      <c r="H584">
        <v>17</v>
      </c>
      <c r="I584">
        <v>4.1880965232849121</v>
      </c>
      <c r="J584">
        <v>4.1809239387512207</v>
      </c>
      <c r="K584">
        <v>84.842391967773438</v>
      </c>
      <c r="L584">
        <v>-7.1724527515470982E-3</v>
      </c>
      <c r="M584">
        <v>0.39734753966331482</v>
      </c>
      <c r="N584">
        <v>0.15788507461547852</v>
      </c>
      <c r="O584">
        <v>-0.66075098514556885</v>
      </c>
      <c r="P584">
        <v>-0.51639384031295776</v>
      </c>
      <c r="Q584">
        <v>-0.21554170548915863</v>
      </c>
      <c r="R584">
        <v>-7.1724527515470982E-3</v>
      </c>
      <c r="S584">
        <v>0.20119680464267731</v>
      </c>
      <c r="T584">
        <v>0.50204890966415405</v>
      </c>
      <c r="U584">
        <v>0.64640611410140991</v>
      </c>
    </row>
    <row r="585" spans="1:21" x14ac:dyDescent="0.25">
      <c r="A585" t="s">
        <v>95</v>
      </c>
      <c r="B585" t="s">
        <v>91</v>
      </c>
      <c r="C585" t="s">
        <v>88</v>
      </c>
      <c r="D585" t="s">
        <v>28</v>
      </c>
      <c r="E585" t="s">
        <v>72</v>
      </c>
      <c r="F585" t="s">
        <v>64</v>
      </c>
      <c r="G585">
        <v>184</v>
      </c>
      <c r="H585">
        <v>3</v>
      </c>
      <c r="I585">
        <v>2.8049464225769043</v>
      </c>
      <c r="J585">
        <v>2.880000114440918</v>
      </c>
      <c r="K585">
        <v>75.608695983886719</v>
      </c>
      <c r="L585">
        <v>7.5053602457046509E-2</v>
      </c>
      <c r="M585">
        <v>0.32790902256965637</v>
      </c>
      <c r="N585">
        <v>0.1075243279337883</v>
      </c>
      <c r="O585">
        <v>-0.46430873870849609</v>
      </c>
      <c r="P585">
        <v>-0.34517872333526611</v>
      </c>
      <c r="Q585">
        <v>-9.6902057528495789E-2</v>
      </c>
      <c r="R585">
        <v>7.5053602457046509E-2</v>
      </c>
      <c r="S585">
        <v>0.24700926244258881</v>
      </c>
      <c r="T585">
        <v>0.49528592824935913</v>
      </c>
      <c r="U585">
        <v>0.61441594362258911</v>
      </c>
    </row>
    <row r="586" spans="1:21" x14ac:dyDescent="0.25">
      <c r="A586" t="s">
        <v>95</v>
      </c>
      <c r="B586" t="s">
        <v>91</v>
      </c>
      <c r="C586" t="s">
        <v>88</v>
      </c>
      <c r="D586" t="s">
        <v>83</v>
      </c>
      <c r="E586" t="s">
        <v>72</v>
      </c>
      <c r="F586" t="s">
        <v>64</v>
      </c>
      <c r="G586">
        <v>184</v>
      </c>
      <c r="H586">
        <v>5</v>
      </c>
      <c r="I586">
        <v>2.48419189453125</v>
      </c>
      <c r="J586">
        <v>2.7882881164550781</v>
      </c>
      <c r="K586">
        <v>76.304344177246094</v>
      </c>
      <c r="L586">
        <v>0.30409619212150574</v>
      </c>
      <c r="M586">
        <v>0.34408861398696899</v>
      </c>
      <c r="N586">
        <v>0.11839697510004044</v>
      </c>
      <c r="O586">
        <v>-0.26187920570373535</v>
      </c>
      <c r="P586">
        <v>-0.13687111437320709</v>
      </c>
      <c r="Q586">
        <v>0.12365594506263733</v>
      </c>
      <c r="R586">
        <v>0.30409619212150574</v>
      </c>
      <c r="S586">
        <v>0.48453643918037415</v>
      </c>
      <c r="T586">
        <v>0.74506348371505737</v>
      </c>
      <c r="U586">
        <v>0.87007158994674683</v>
      </c>
    </row>
    <row r="587" spans="1:21" x14ac:dyDescent="0.25">
      <c r="A587" t="s">
        <v>95</v>
      </c>
      <c r="B587" t="s">
        <v>91</v>
      </c>
      <c r="C587" t="s">
        <v>88</v>
      </c>
      <c r="D587" t="s">
        <v>83</v>
      </c>
      <c r="E587" t="s">
        <v>72</v>
      </c>
      <c r="F587" t="s">
        <v>64</v>
      </c>
      <c r="G587">
        <v>184</v>
      </c>
      <c r="H587">
        <v>13</v>
      </c>
      <c r="I587">
        <v>4.2184247970581055</v>
      </c>
      <c r="J587">
        <v>4.3960056304931641</v>
      </c>
      <c r="K587">
        <v>95.135871887207031</v>
      </c>
      <c r="L587">
        <v>0.17758068442344666</v>
      </c>
      <c r="M587">
        <v>0.35437536239624023</v>
      </c>
      <c r="N587">
        <v>0.12558189034461975</v>
      </c>
      <c r="O587">
        <v>-0.40531492233276367</v>
      </c>
      <c r="P587">
        <v>-0.27656960487365723</v>
      </c>
      <c r="Q587">
        <v>-8.2539375871419907E-3</v>
      </c>
      <c r="R587">
        <v>0.17758068442344666</v>
      </c>
      <c r="S587">
        <v>0.36341530084609985</v>
      </c>
      <c r="T587">
        <v>0.63173097372055054</v>
      </c>
      <c r="U587">
        <v>0.76047629117965698</v>
      </c>
    </row>
    <row r="588" spans="1:21" x14ac:dyDescent="0.25">
      <c r="A588" t="s">
        <v>95</v>
      </c>
      <c r="B588" t="s">
        <v>91</v>
      </c>
      <c r="C588" t="s">
        <v>88</v>
      </c>
      <c r="D588" t="s">
        <v>81</v>
      </c>
      <c r="E588" t="s">
        <v>72</v>
      </c>
      <c r="F588" t="s">
        <v>64</v>
      </c>
      <c r="G588">
        <v>184</v>
      </c>
      <c r="H588">
        <v>7</v>
      </c>
      <c r="I588">
        <v>2.7582402229309082</v>
      </c>
      <c r="J588">
        <v>2.9844837188720703</v>
      </c>
      <c r="K588">
        <v>77.75</v>
      </c>
      <c r="L588">
        <v>0.22624348104000092</v>
      </c>
      <c r="M588">
        <v>0.37004223465919495</v>
      </c>
      <c r="N588">
        <v>0.13693125545978546</v>
      </c>
      <c r="O588">
        <v>-0.3824218213558197</v>
      </c>
      <c r="P588">
        <v>-0.24798472225666046</v>
      </c>
      <c r="Q588">
        <v>3.2193142920732498E-2</v>
      </c>
      <c r="R588">
        <v>0.22624348104000092</v>
      </c>
      <c r="S588">
        <v>0.42029380798339844</v>
      </c>
      <c r="T588">
        <v>0.70047169923782349</v>
      </c>
      <c r="U588">
        <v>0.83490878343582153</v>
      </c>
    </row>
    <row r="589" spans="1:21" x14ac:dyDescent="0.25">
      <c r="A589" t="s">
        <v>95</v>
      </c>
      <c r="B589" t="s">
        <v>91</v>
      </c>
      <c r="C589" t="s">
        <v>88</v>
      </c>
      <c r="D589" t="s">
        <v>28</v>
      </c>
      <c r="E589" t="s">
        <v>72</v>
      </c>
      <c r="F589" t="s">
        <v>64</v>
      </c>
      <c r="G589">
        <v>184</v>
      </c>
      <c r="H589">
        <v>11</v>
      </c>
      <c r="I589">
        <v>4.1959867477416992</v>
      </c>
      <c r="J589">
        <v>4.1154618263244629</v>
      </c>
      <c r="K589">
        <v>91.172554016113281</v>
      </c>
      <c r="L589">
        <v>-8.0524593591690063E-2</v>
      </c>
      <c r="M589">
        <v>0.36452093720436096</v>
      </c>
      <c r="N589">
        <v>0.13287551701068878</v>
      </c>
      <c r="O589">
        <v>-0.68010818958282471</v>
      </c>
      <c r="P589">
        <v>-0.54767698049545288</v>
      </c>
      <c r="Q589">
        <v>-0.27167955040931702</v>
      </c>
      <c r="R589">
        <v>-8.0524593591690063E-2</v>
      </c>
      <c r="S589">
        <v>0.11063037067651749</v>
      </c>
      <c r="T589">
        <v>0.38662779331207275</v>
      </c>
      <c r="U589">
        <v>0.51905900239944458</v>
      </c>
    </row>
    <row r="590" spans="1:21" x14ac:dyDescent="0.25">
      <c r="A590" t="s">
        <v>95</v>
      </c>
      <c r="B590" t="s">
        <v>91</v>
      </c>
      <c r="C590" t="s">
        <v>88</v>
      </c>
      <c r="D590" t="s">
        <v>83</v>
      </c>
      <c r="E590" t="s">
        <v>72</v>
      </c>
      <c r="F590" t="s">
        <v>64</v>
      </c>
      <c r="G590">
        <v>184</v>
      </c>
      <c r="H590">
        <v>4</v>
      </c>
      <c r="I590">
        <v>2.7205414772033691</v>
      </c>
      <c r="J590">
        <v>2.9717390537261963</v>
      </c>
      <c r="K590">
        <v>77.336959838867188</v>
      </c>
      <c r="L590">
        <v>0.25119760632514954</v>
      </c>
      <c r="M590">
        <v>0.36620703339576721</v>
      </c>
      <c r="N590">
        <v>0.13410758972167969</v>
      </c>
      <c r="O590">
        <v>-0.35115936398506165</v>
      </c>
      <c r="P590">
        <v>-0.21811559796333313</v>
      </c>
      <c r="Q590">
        <v>5.9158451855182648E-2</v>
      </c>
      <c r="R590">
        <v>0.25119760632514954</v>
      </c>
      <c r="S590">
        <v>0.44323676824569702</v>
      </c>
      <c r="T590">
        <v>0.72051078081130981</v>
      </c>
      <c r="U590">
        <v>0.85355454683303833</v>
      </c>
    </row>
    <row r="591" spans="1:21" x14ac:dyDescent="0.25">
      <c r="A591" t="s">
        <v>95</v>
      </c>
      <c r="B591" t="s">
        <v>91</v>
      </c>
      <c r="C591" t="s">
        <v>88</v>
      </c>
      <c r="D591" t="s">
        <v>28</v>
      </c>
      <c r="E591" t="s">
        <v>72</v>
      </c>
      <c r="F591" t="s">
        <v>64</v>
      </c>
      <c r="G591">
        <v>184</v>
      </c>
      <c r="H591">
        <v>7</v>
      </c>
      <c r="I591">
        <v>2.6932499408721924</v>
      </c>
      <c r="J591">
        <v>2.9251968860626221</v>
      </c>
      <c r="K591">
        <v>75.423912048339844</v>
      </c>
      <c r="L591">
        <v>0.23194712400436401</v>
      </c>
      <c r="M591">
        <v>0.3528943657875061</v>
      </c>
      <c r="N591">
        <v>0.12453443557024002</v>
      </c>
      <c r="O591">
        <v>-0.3485124409198761</v>
      </c>
      <c r="P591">
        <v>-0.22030520439147949</v>
      </c>
      <c r="Q591">
        <v>4.6889137476682663E-2</v>
      </c>
      <c r="R591">
        <v>0.23194712400436401</v>
      </c>
      <c r="S591">
        <v>0.41700512170791626</v>
      </c>
      <c r="T591">
        <v>0.68419945240020752</v>
      </c>
      <c r="U591">
        <v>0.81240671873092651</v>
      </c>
    </row>
    <row r="592" spans="1:21" x14ac:dyDescent="0.25">
      <c r="A592" t="s">
        <v>95</v>
      </c>
      <c r="B592" t="s">
        <v>91</v>
      </c>
      <c r="C592" t="s">
        <v>88</v>
      </c>
      <c r="D592" t="s">
        <v>84</v>
      </c>
      <c r="E592" t="s">
        <v>72</v>
      </c>
      <c r="F592" t="s">
        <v>64</v>
      </c>
      <c r="G592">
        <v>184</v>
      </c>
      <c r="H592">
        <v>21</v>
      </c>
      <c r="I592">
        <v>4.0170488357543945</v>
      </c>
      <c r="J592">
        <v>4.5476903915405273</v>
      </c>
      <c r="K592">
        <v>81.032608032226563</v>
      </c>
      <c r="L592">
        <v>0.53064137697219849</v>
      </c>
      <c r="M592">
        <v>0.41952863335609436</v>
      </c>
      <c r="N592">
        <v>0.17600427567958832</v>
      </c>
      <c r="O592">
        <v>-0.15942181646823883</v>
      </c>
      <c r="P592">
        <v>-7.0062000304460526E-3</v>
      </c>
      <c r="Q592">
        <v>0.31064033508300781</v>
      </c>
      <c r="R592">
        <v>0.53064137697219849</v>
      </c>
      <c r="S592">
        <v>0.75064241886138916</v>
      </c>
      <c r="T592">
        <v>1.0682889223098755</v>
      </c>
      <c r="U592">
        <v>1.2207045555114746</v>
      </c>
    </row>
    <row r="593" spans="1:21" x14ac:dyDescent="0.25">
      <c r="A593" t="s">
        <v>95</v>
      </c>
      <c r="B593" t="s">
        <v>91</v>
      </c>
      <c r="C593" t="s">
        <v>88</v>
      </c>
      <c r="D593" t="s">
        <v>82</v>
      </c>
      <c r="E593" t="s">
        <v>72</v>
      </c>
      <c r="F593" t="s">
        <v>64</v>
      </c>
      <c r="G593">
        <v>184</v>
      </c>
      <c r="H593">
        <v>13</v>
      </c>
      <c r="I593">
        <v>4.5749740600585938</v>
      </c>
      <c r="J593">
        <v>4.1492118835449219</v>
      </c>
      <c r="K593">
        <v>92.021736145019531</v>
      </c>
      <c r="L593">
        <v>-0.42576190829277039</v>
      </c>
      <c r="M593">
        <v>0.37514322996139526</v>
      </c>
      <c r="N593">
        <v>0.14073243737220764</v>
      </c>
      <c r="O593">
        <v>-1.0428175926208496</v>
      </c>
      <c r="P593">
        <v>-0.90652728080749512</v>
      </c>
      <c r="Q593">
        <v>-0.62248718738555908</v>
      </c>
      <c r="R593">
        <v>-0.42576190829277039</v>
      </c>
      <c r="S593">
        <v>-0.2290365993976593</v>
      </c>
      <c r="T593">
        <v>5.5003486573696136E-2</v>
      </c>
      <c r="U593">
        <v>0.19129379093647003</v>
      </c>
    </row>
    <row r="594" spans="1:21" x14ac:dyDescent="0.25">
      <c r="A594" t="s">
        <v>95</v>
      </c>
      <c r="B594" t="s">
        <v>91</v>
      </c>
      <c r="C594" t="s">
        <v>88</v>
      </c>
      <c r="D594" t="s">
        <v>82</v>
      </c>
      <c r="E594" t="s">
        <v>72</v>
      </c>
      <c r="F594" t="s">
        <v>64</v>
      </c>
      <c r="G594">
        <v>184</v>
      </c>
      <c r="H594">
        <v>21</v>
      </c>
      <c r="I594">
        <v>4.2353968620300293</v>
      </c>
      <c r="J594">
        <v>4.7591848373413086</v>
      </c>
      <c r="K594">
        <v>78.010871887207031</v>
      </c>
      <c r="L594">
        <v>0.52378767728805542</v>
      </c>
      <c r="M594">
        <v>0.49679753184318542</v>
      </c>
      <c r="N594">
        <v>0.24680778384208679</v>
      </c>
      <c r="O594">
        <v>-0.29337155818939209</v>
      </c>
      <c r="P594">
        <v>-0.11288397759199142</v>
      </c>
      <c r="Q594">
        <v>0.26326680183410645</v>
      </c>
      <c r="R594">
        <v>0.52378767728805542</v>
      </c>
      <c r="S594">
        <v>0.78430855274200439</v>
      </c>
      <c r="T594">
        <v>1.1604592800140381</v>
      </c>
      <c r="U594">
        <v>1.3409469127655029</v>
      </c>
    </row>
    <row r="595" spans="1:21" x14ac:dyDescent="0.25">
      <c r="A595" t="s">
        <v>95</v>
      </c>
      <c r="B595" t="s">
        <v>91</v>
      </c>
      <c r="C595" t="s">
        <v>88</v>
      </c>
      <c r="D595" t="s">
        <v>83</v>
      </c>
      <c r="E595" t="s">
        <v>72</v>
      </c>
      <c r="F595" t="s">
        <v>64</v>
      </c>
      <c r="G595">
        <v>184</v>
      </c>
      <c r="H595">
        <v>3</v>
      </c>
      <c r="I595">
        <v>2.7847287654876709</v>
      </c>
      <c r="J595">
        <v>3.0150272846221924</v>
      </c>
      <c r="K595">
        <v>77.135871887207031</v>
      </c>
      <c r="L595">
        <v>0.23029845952987671</v>
      </c>
      <c r="M595">
        <v>0.35907810926437378</v>
      </c>
      <c r="N595">
        <v>0.12893709540367126</v>
      </c>
      <c r="O595">
        <v>-0.36033245921134949</v>
      </c>
      <c r="P595">
        <v>-0.22987864911556244</v>
      </c>
      <c r="Q595">
        <v>4.1997715830802917E-2</v>
      </c>
      <c r="R595">
        <v>0.23029845952987671</v>
      </c>
      <c r="S595">
        <v>0.41859921813011169</v>
      </c>
      <c r="T595">
        <v>0.69047558307647705</v>
      </c>
      <c r="U595">
        <v>0.82092940807342529</v>
      </c>
    </row>
    <row r="596" spans="1:21" x14ac:dyDescent="0.25">
      <c r="A596" t="s">
        <v>95</v>
      </c>
      <c r="B596" t="s">
        <v>91</v>
      </c>
      <c r="C596" t="s">
        <v>88</v>
      </c>
      <c r="D596" t="s">
        <v>84</v>
      </c>
      <c r="E596" t="s">
        <v>72</v>
      </c>
      <c r="F596" t="s">
        <v>64</v>
      </c>
      <c r="G596">
        <v>184</v>
      </c>
      <c r="H596">
        <v>13</v>
      </c>
      <c r="I596">
        <v>4.3726210594177246</v>
      </c>
      <c r="J596">
        <v>4.3559780120849609</v>
      </c>
      <c r="K596">
        <v>89.586959838867188</v>
      </c>
      <c r="L596">
        <v>-1.6642557457089424E-2</v>
      </c>
      <c r="M596">
        <v>0.41016733646392822</v>
      </c>
      <c r="N596">
        <v>0.16823723912239075</v>
      </c>
      <c r="O596">
        <v>-0.69130778312683105</v>
      </c>
      <c r="P596">
        <v>-0.54229313135147095</v>
      </c>
      <c r="Q596">
        <v>-0.2317345142364502</v>
      </c>
      <c r="R596">
        <v>-1.6642557457089424E-2</v>
      </c>
      <c r="S596">
        <v>0.19844940304756165</v>
      </c>
      <c r="T596">
        <v>0.50900804996490479</v>
      </c>
      <c r="U596">
        <v>0.65802270174026489</v>
      </c>
    </row>
    <row r="597" spans="1:21" x14ac:dyDescent="0.25">
      <c r="A597" t="s">
        <v>95</v>
      </c>
      <c r="B597" t="s">
        <v>91</v>
      </c>
      <c r="C597" t="s">
        <v>88</v>
      </c>
      <c r="D597" t="s">
        <v>28</v>
      </c>
      <c r="E597" t="s">
        <v>72</v>
      </c>
      <c r="F597" t="s">
        <v>64</v>
      </c>
      <c r="G597">
        <v>184</v>
      </c>
      <c r="H597">
        <v>12</v>
      </c>
      <c r="I597">
        <v>4.3910741806030273</v>
      </c>
      <c r="J597">
        <v>4.2083559036254883</v>
      </c>
      <c r="K597">
        <v>92.654891967773438</v>
      </c>
      <c r="L597">
        <v>-0.18271833658218384</v>
      </c>
      <c r="M597">
        <v>0.36461377143859863</v>
      </c>
      <c r="N597">
        <v>0.13294319808483124</v>
      </c>
      <c r="O597">
        <v>-0.78245460987091064</v>
      </c>
      <c r="P597">
        <v>-0.64998966455459595</v>
      </c>
      <c r="Q597">
        <v>-0.37392199039459229</v>
      </c>
      <c r="R597">
        <v>-0.18271833658218384</v>
      </c>
      <c r="S597">
        <v>8.4853116422891617E-3</v>
      </c>
      <c r="T597">
        <v>0.28455302119255066</v>
      </c>
      <c r="U597">
        <v>0.41701793670654297</v>
      </c>
    </row>
    <row r="598" spans="1:21" x14ac:dyDescent="0.25">
      <c r="A598" t="s">
        <v>95</v>
      </c>
      <c r="B598" t="s">
        <v>91</v>
      </c>
      <c r="C598" t="s">
        <v>88</v>
      </c>
      <c r="D598" t="s">
        <v>81</v>
      </c>
      <c r="E598" t="s">
        <v>72</v>
      </c>
      <c r="F598" t="s">
        <v>64</v>
      </c>
      <c r="G598">
        <v>184</v>
      </c>
      <c r="H598">
        <v>3</v>
      </c>
      <c r="I598">
        <v>2.6814351081848145</v>
      </c>
      <c r="J598">
        <v>2.97611403465271</v>
      </c>
      <c r="K598">
        <v>76.641304016113281</v>
      </c>
      <c r="L598">
        <v>0.2946789562702179</v>
      </c>
      <c r="M598">
        <v>0.36442875862121582</v>
      </c>
      <c r="N598">
        <v>0.13280831277370453</v>
      </c>
      <c r="O598">
        <v>-0.30475300550460815</v>
      </c>
      <c r="P598">
        <v>-0.1723552942276001</v>
      </c>
      <c r="Q598">
        <v>0.10357233136892319</v>
      </c>
      <c r="R598">
        <v>0.2946789562702179</v>
      </c>
      <c r="S598">
        <v>0.48578557372093201</v>
      </c>
      <c r="T598">
        <v>0.76171320676803589</v>
      </c>
      <c r="U598">
        <v>0.89411091804504395</v>
      </c>
    </row>
    <row r="599" spans="1:21" x14ac:dyDescent="0.25">
      <c r="A599" t="s">
        <v>95</v>
      </c>
      <c r="B599" t="s">
        <v>91</v>
      </c>
      <c r="C599" t="s">
        <v>88</v>
      </c>
      <c r="D599" t="s">
        <v>28</v>
      </c>
      <c r="E599" t="s">
        <v>72</v>
      </c>
      <c r="F599" t="s">
        <v>64</v>
      </c>
      <c r="G599">
        <v>184</v>
      </c>
      <c r="H599">
        <v>13</v>
      </c>
      <c r="I599">
        <v>4.3878536224365234</v>
      </c>
      <c r="J599">
        <v>4.2583217620849609</v>
      </c>
      <c r="K599">
        <v>92.502716064453125</v>
      </c>
      <c r="L599">
        <v>-0.12953144311904907</v>
      </c>
      <c r="M599">
        <v>0.34720844030380249</v>
      </c>
      <c r="N599">
        <v>0.12055370211601257</v>
      </c>
      <c r="O599">
        <v>-0.7006385326385498</v>
      </c>
      <c r="P599">
        <v>-0.57449698448181152</v>
      </c>
      <c r="Q599">
        <v>-0.3116077184677124</v>
      </c>
      <c r="R599">
        <v>-0.12953144311904907</v>
      </c>
      <c r="S599">
        <v>5.2544839680194855E-2</v>
      </c>
      <c r="T599">
        <v>0.31543406844139099</v>
      </c>
      <c r="U599">
        <v>0.44157561659812927</v>
      </c>
    </row>
    <row r="600" spans="1:21" x14ac:dyDescent="0.25">
      <c r="A600" t="s">
        <v>95</v>
      </c>
      <c r="B600" t="s">
        <v>91</v>
      </c>
      <c r="C600" t="s">
        <v>88</v>
      </c>
      <c r="D600" t="s">
        <v>28</v>
      </c>
      <c r="E600" t="s">
        <v>72</v>
      </c>
      <c r="F600" t="s">
        <v>64</v>
      </c>
      <c r="G600">
        <v>184</v>
      </c>
      <c r="H600">
        <v>21</v>
      </c>
      <c r="I600">
        <v>4.177640438079834</v>
      </c>
      <c r="J600">
        <v>4.6031656265258789</v>
      </c>
      <c r="K600">
        <v>82.063858032226563</v>
      </c>
      <c r="L600">
        <v>0.42552530765533447</v>
      </c>
      <c r="M600">
        <v>0.41022375226020813</v>
      </c>
      <c r="N600">
        <v>0.16828352212905884</v>
      </c>
      <c r="O600">
        <v>-0.24923272430896759</v>
      </c>
      <c r="P600">
        <v>-0.10019758343696594</v>
      </c>
      <c r="Q600">
        <v>0.21040375530719757</v>
      </c>
      <c r="R600">
        <v>0.42552530765533447</v>
      </c>
      <c r="S600">
        <v>0.64064687490463257</v>
      </c>
      <c r="T600">
        <v>0.95124822854995728</v>
      </c>
      <c r="U600">
        <v>1.1002833843231201</v>
      </c>
    </row>
    <row r="601" spans="1:21" x14ac:dyDescent="0.25">
      <c r="A601" t="s">
        <v>95</v>
      </c>
      <c r="B601" t="s">
        <v>91</v>
      </c>
      <c r="C601" t="s">
        <v>88</v>
      </c>
      <c r="D601" t="s">
        <v>84</v>
      </c>
      <c r="E601" t="s">
        <v>72</v>
      </c>
      <c r="F601" t="s">
        <v>64</v>
      </c>
      <c r="G601">
        <v>184</v>
      </c>
      <c r="H601">
        <v>1</v>
      </c>
      <c r="I601">
        <v>3.0020947456359863</v>
      </c>
      <c r="J601">
        <v>3.2921195030212402</v>
      </c>
      <c r="K601">
        <v>78.565216064453125</v>
      </c>
      <c r="L601">
        <v>0.29002490639686584</v>
      </c>
      <c r="M601">
        <v>0.3651106059551239</v>
      </c>
      <c r="N601">
        <v>0.13330575823783875</v>
      </c>
      <c r="O601">
        <v>-0.31052860617637634</v>
      </c>
      <c r="P601">
        <v>-0.17788316309452057</v>
      </c>
      <c r="Q601">
        <v>9.8560720682144165E-2</v>
      </c>
      <c r="R601">
        <v>0.29002490639686584</v>
      </c>
      <c r="S601">
        <v>0.48148909211158752</v>
      </c>
      <c r="T601">
        <v>0.75793296098709106</v>
      </c>
      <c r="U601">
        <v>0.89057838916778564</v>
      </c>
    </row>
    <row r="602" spans="1:21" x14ac:dyDescent="0.25">
      <c r="A602" t="s">
        <v>95</v>
      </c>
      <c r="B602" t="s">
        <v>91</v>
      </c>
      <c r="C602" t="s">
        <v>88</v>
      </c>
      <c r="D602" t="s">
        <v>83</v>
      </c>
      <c r="E602" t="s">
        <v>72</v>
      </c>
      <c r="F602" t="s">
        <v>65</v>
      </c>
      <c r="G602">
        <v>890</v>
      </c>
      <c r="H602">
        <v>17</v>
      </c>
      <c r="I602">
        <v>1.0988092422485352</v>
      </c>
      <c r="J602">
        <v>0.9376685619354248</v>
      </c>
      <c r="K602">
        <v>92.705619812011719</v>
      </c>
      <c r="L602">
        <v>-0.16114065051078796</v>
      </c>
      <c r="M602">
        <v>9.4829663634300232E-2</v>
      </c>
      <c r="N602">
        <v>8.9926654472947121E-3</v>
      </c>
      <c r="O602">
        <v>-0.31712156534194946</v>
      </c>
      <c r="P602">
        <v>-0.28266975283622742</v>
      </c>
      <c r="Q602">
        <v>-0.21086937189102173</v>
      </c>
      <c r="R602">
        <v>-0.16114065051078796</v>
      </c>
      <c r="S602">
        <v>-0.1114119291305542</v>
      </c>
      <c r="T602">
        <v>-3.9611548185348511E-2</v>
      </c>
      <c r="U602">
        <v>-5.1597342826426029E-3</v>
      </c>
    </row>
    <row r="603" spans="1:21" x14ac:dyDescent="0.25">
      <c r="A603" t="s">
        <v>95</v>
      </c>
      <c r="B603" t="s">
        <v>91</v>
      </c>
      <c r="C603" t="s">
        <v>88</v>
      </c>
      <c r="D603" t="s">
        <v>84</v>
      </c>
      <c r="E603" t="s">
        <v>72</v>
      </c>
      <c r="F603" t="s">
        <v>65</v>
      </c>
      <c r="G603">
        <v>890</v>
      </c>
      <c r="H603">
        <v>19</v>
      </c>
      <c r="I603">
        <v>1.204830527305603</v>
      </c>
      <c r="J603">
        <v>0.88849997520446777</v>
      </c>
      <c r="K603">
        <v>81.151687622070312</v>
      </c>
      <c r="L603">
        <v>-0.31633058190345764</v>
      </c>
      <c r="M603">
        <v>9.5589786767959595E-2</v>
      </c>
      <c r="N603">
        <v>9.1374069452285767E-3</v>
      </c>
      <c r="O603">
        <v>-0.47356179356575012</v>
      </c>
      <c r="P603">
        <v>-0.43883383274078369</v>
      </c>
      <c r="Q603">
        <v>-0.36645790934562683</v>
      </c>
      <c r="R603">
        <v>-0.31633058190345764</v>
      </c>
      <c r="S603">
        <v>-0.26620325446128845</v>
      </c>
      <c r="T603">
        <v>-0.19382734596729279</v>
      </c>
      <c r="U603">
        <v>-0.15909937024116516</v>
      </c>
    </row>
    <row r="604" spans="1:21" x14ac:dyDescent="0.25">
      <c r="A604" t="s">
        <v>95</v>
      </c>
      <c r="B604" t="s">
        <v>91</v>
      </c>
      <c r="C604" t="s">
        <v>88</v>
      </c>
      <c r="D604" t="s">
        <v>28</v>
      </c>
      <c r="E604" t="s">
        <v>72</v>
      </c>
      <c r="F604" t="s">
        <v>65</v>
      </c>
      <c r="G604">
        <v>890</v>
      </c>
      <c r="H604">
        <v>11</v>
      </c>
      <c r="I604">
        <v>1.0869818925857544</v>
      </c>
      <c r="J604">
        <v>0.93792891502380371</v>
      </c>
      <c r="K604">
        <v>90.608428955078125</v>
      </c>
      <c r="L604">
        <v>-0.1490529477596283</v>
      </c>
      <c r="M604">
        <v>8.1123560667037964E-2</v>
      </c>
      <c r="N604">
        <v>6.581032183021307E-3</v>
      </c>
      <c r="O604">
        <v>-0.28248932957649231</v>
      </c>
      <c r="P604">
        <v>-0.25301697850227356</v>
      </c>
      <c r="Q604">
        <v>-0.19159418344497681</v>
      </c>
      <c r="R604">
        <v>-0.1490529477596283</v>
      </c>
      <c r="S604">
        <v>-0.10651171207427979</v>
      </c>
      <c r="T604">
        <v>-4.5088920742273331E-2</v>
      </c>
      <c r="U604">
        <v>-1.5616565011441708E-2</v>
      </c>
    </row>
    <row r="605" spans="1:21" x14ac:dyDescent="0.25">
      <c r="A605" t="s">
        <v>95</v>
      </c>
      <c r="B605" t="s">
        <v>91</v>
      </c>
      <c r="C605" t="s">
        <v>88</v>
      </c>
      <c r="D605" t="s">
        <v>83</v>
      </c>
      <c r="E605" t="s">
        <v>72</v>
      </c>
      <c r="F605" t="s">
        <v>65</v>
      </c>
      <c r="G605">
        <v>890</v>
      </c>
      <c r="H605">
        <v>8</v>
      </c>
      <c r="I605">
        <v>0.84077250957489014</v>
      </c>
      <c r="J605">
        <v>0.83461236953735352</v>
      </c>
      <c r="K605">
        <v>84.494384765625</v>
      </c>
      <c r="L605">
        <v>-6.1601563356816769E-3</v>
      </c>
      <c r="M605">
        <v>8.3034522831439972E-2</v>
      </c>
      <c r="N605">
        <v>6.8947318941354752E-3</v>
      </c>
      <c r="O605">
        <v>-0.14273978769779205</v>
      </c>
      <c r="P605">
        <v>-0.11257317662239075</v>
      </c>
      <c r="Q605">
        <v>-4.9703501164913177E-2</v>
      </c>
      <c r="R605">
        <v>-6.1601563356816769E-3</v>
      </c>
      <c r="S605">
        <v>3.7383191287517548E-2</v>
      </c>
      <c r="T605">
        <v>0.10025286674499512</v>
      </c>
      <c r="U605">
        <v>0.13041947782039642</v>
      </c>
    </row>
    <row r="606" spans="1:21" x14ac:dyDescent="0.25">
      <c r="A606" t="s">
        <v>95</v>
      </c>
      <c r="B606" t="s">
        <v>91</v>
      </c>
      <c r="C606" t="s">
        <v>88</v>
      </c>
      <c r="D606" t="s">
        <v>28</v>
      </c>
      <c r="E606" t="s">
        <v>72</v>
      </c>
      <c r="F606" t="s">
        <v>65</v>
      </c>
      <c r="G606">
        <v>890</v>
      </c>
      <c r="H606">
        <v>13</v>
      </c>
      <c r="I606">
        <v>1.166986346244812</v>
      </c>
      <c r="J606">
        <v>0.97542977333068848</v>
      </c>
      <c r="K606">
        <v>91.324440002441406</v>
      </c>
      <c r="L606">
        <v>-0.19155652821063995</v>
      </c>
      <c r="M606">
        <v>8.5125766694545746E-2</v>
      </c>
      <c r="N606">
        <v>7.2463960386812687E-3</v>
      </c>
      <c r="O606">
        <v>-0.33157595992088318</v>
      </c>
      <c r="P606">
        <v>-0.30064958333969116</v>
      </c>
      <c r="Q606">
        <v>-0.23619651794433594</v>
      </c>
      <c r="R606">
        <v>-0.19155652821063995</v>
      </c>
      <c r="S606">
        <v>-0.14691653847694397</v>
      </c>
      <c r="T606">
        <v>-8.2463465631008148E-2</v>
      </c>
      <c r="U606">
        <v>-5.1537103950977325E-2</v>
      </c>
    </row>
    <row r="607" spans="1:21" x14ac:dyDescent="0.25">
      <c r="A607" t="s">
        <v>95</v>
      </c>
      <c r="B607" t="s">
        <v>91</v>
      </c>
      <c r="C607" t="s">
        <v>88</v>
      </c>
      <c r="D607" t="s">
        <v>81</v>
      </c>
      <c r="E607" t="s">
        <v>72</v>
      </c>
      <c r="F607" t="s">
        <v>65</v>
      </c>
      <c r="G607">
        <v>890</v>
      </c>
      <c r="H607">
        <v>20</v>
      </c>
      <c r="I607">
        <v>1.4306682348251343</v>
      </c>
      <c r="J607">
        <v>1.3445336818695068</v>
      </c>
      <c r="K607">
        <v>84.468536376953125</v>
      </c>
      <c r="L607">
        <v>-8.6134560406208038E-2</v>
      </c>
      <c r="M607">
        <v>9.5518261194229126E-2</v>
      </c>
      <c r="N607">
        <v>9.1237379238009453E-3</v>
      </c>
      <c r="O607">
        <v>-0.24324811995029449</v>
      </c>
      <c r="P607">
        <v>-0.20854613184928894</v>
      </c>
      <c r="Q607">
        <v>-0.13622438907623291</v>
      </c>
      <c r="R607">
        <v>-8.6134560406208038E-2</v>
      </c>
      <c r="S607">
        <v>-3.6044735461473465E-2</v>
      </c>
      <c r="T607">
        <v>3.6277018487453461E-2</v>
      </c>
      <c r="U607">
        <v>7.0978999137878418E-2</v>
      </c>
    </row>
    <row r="608" spans="1:21" x14ac:dyDescent="0.25">
      <c r="A608" t="s">
        <v>95</v>
      </c>
      <c r="B608" t="s">
        <v>91</v>
      </c>
      <c r="C608" t="s">
        <v>88</v>
      </c>
      <c r="D608" t="s">
        <v>83</v>
      </c>
      <c r="E608" t="s">
        <v>72</v>
      </c>
      <c r="F608" t="s">
        <v>65</v>
      </c>
      <c r="G608">
        <v>890</v>
      </c>
      <c r="H608">
        <v>14</v>
      </c>
      <c r="I608">
        <v>1.1621568202972412</v>
      </c>
      <c r="J608">
        <v>0.98407864570617676</v>
      </c>
      <c r="K608">
        <v>93.878654479980469</v>
      </c>
      <c r="L608">
        <v>-0.17807814478874207</v>
      </c>
      <c r="M608">
        <v>9.7583360970020294E-2</v>
      </c>
      <c r="N608">
        <v>9.5225125551223755E-3</v>
      </c>
      <c r="O608">
        <v>-0.33858847618103027</v>
      </c>
      <c r="P608">
        <v>-0.30313625931739807</v>
      </c>
      <c r="Q608">
        <v>-0.22925090789794922</v>
      </c>
      <c r="R608">
        <v>-0.17807814478874207</v>
      </c>
      <c r="S608">
        <v>-0.12690538167953491</v>
      </c>
      <c r="T608">
        <v>-5.3020033985376358E-2</v>
      </c>
      <c r="U608">
        <v>-1.7567800357937813E-2</v>
      </c>
    </row>
    <row r="609" spans="1:21" x14ac:dyDescent="0.25">
      <c r="A609" t="s">
        <v>95</v>
      </c>
      <c r="B609" t="s">
        <v>91</v>
      </c>
      <c r="C609" t="s">
        <v>88</v>
      </c>
      <c r="D609" t="s">
        <v>83</v>
      </c>
      <c r="E609" t="s">
        <v>72</v>
      </c>
      <c r="F609" t="s">
        <v>65</v>
      </c>
      <c r="G609">
        <v>890</v>
      </c>
      <c r="H609">
        <v>24</v>
      </c>
      <c r="I609">
        <v>1.2244312763214111</v>
      </c>
      <c r="J609">
        <v>1.2487359046936035</v>
      </c>
      <c r="K609">
        <v>77.922470092773438</v>
      </c>
      <c r="L609">
        <v>2.4304727092385292E-2</v>
      </c>
      <c r="M609">
        <v>7.6559022068977356E-2</v>
      </c>
      <c r="N609">
        <v>5.8612837456166744E-3</v>
      </c>
      <c r="O609">
        <v>-0.10162365436553955</v>
      </c>
      <c r="P609">
        <v>-7.3809608817100525E-2</v>
      </c>
      <c r="Q609">
        <v>-1.584286242723465E-2</v>
      </c>
      <c r="R609">
        <v>2.4304727092385292E-2</v>
      </c>
      <c r="S609">
        <v>6.4452320337295532E-2</v>
      </c>
      <c r="T609">
        <v>0.12241905927658081</v>
      </c>
      <c r="U609">
        <v>0.15023310482501984</v>
      </c>
    </row>
    <row r="610" spans="1:21" x14ac:dyDescent="0.25">
      <c r="A610" t="s">
        <v>95</v>
      </c>
      <c r="B610" t="s">
        <v>91</v>
      </c>
      <c r="C610" t="s">
        <v>88</v>
      </c>
      <c r="D610" t="s">
        <v>28</v>
      </c>
      <c r="E610" t="s">
        <v>72</v>
      </c>
      <c r="F610" t="s">
        <v>65</v>
      </c>
      <c r="G610">
        <v>890</v>
      </c>
      <c r="H610">
        <v>18</v>
      </c>
      <c r="I610">
        <v>1.0444228649139404</v>
      </c>
      <c r="J610">
        <v>0.85798877477645874</v>
      </c>
      <c r="K610">
        <v>87.296348571777344</v>
      </c>
      <c r="L610">
        <v>-0.18643404543399811</v>
      </c>
      <c r="M610">
        <v>7.622634619474411E-2</v>
      </c>
      <c r="N610">
        <v>5.8104558847844601E-3</v>
      </c>
      <c r="O610">
        <v>-0.31181523203849792</v>
      </c>
      <c r="P610">
        <v>-0.2841220498085022</v>
      </c>
      <c r="Q610">
        <v>-0.22640718519687653</v>
      </c>
      <c r="R610">
        <v>-0.18643404543399811</v>
      </c>
      <c r="S610">
        <v>-0.14646090567111969</v>
      </c>
      <c r="T610">
        <v>-8.8746048510074615E-2</v>
      </c>
      <c r="U610">
        <v>-6.1052862554788589E-2</v>
      </c>
    </row>
    <row r="611" spans="1:21" x14ac:dyDescent="0.25">
      <c r="A611" t="s">
        <v>95</v>
      </c>
      <c r="B611" t="s">
        <v>91</v>
      </c>
      <c r="C611" t="s">
        <v>88</v>
      </c>
      <c r="D611" t="s">
        <v>84</v>
      </c>
      <c r="E611" t="s">
        <v>72</v>
      </c>
      <c r="F611" t="s">
        <v>65</v>
      </c>
      <c r="G611">
        <v>890</v>
      </c>
      <c r="H611">
        <v>8</v>
      </c>
      <c r="I611">
        <v>0.89643573760986328</v>
      </c>
      <c r="J611">
        <v>0.86376404762268066</v>
      </c>
      <c r="K611">
        <v>78.506744384765625</v>
      </c>
      <c r="L611">
        <v>-3.2671708613634109E-2</v>
      </c>
      <c r="M611">
        <v>8.6007662117481232E-2</v>
      </c>
      <c r="N611">
        <v>7.3973177932202816E-3</v>
      </c>
      <c r="O611">
        <v>-0.17414171993732452</v>
      </c>
      <c r="P611">
        <v>-0.14289496839046478</v>
      </c>
      <c r="Q611">
        <v>-7.7774167060852051E-2</v>
      </c>
      <c r="R611">
        <v>-3.2671708613634109E-2</v>
      </c>
      <c r="S611">
        <v>1.243075355887413E-2</v>
      </c>
      <c r="T611">
        <v>7.7551543712615967E-2</v>
      </c>
      <c r="U611">
        <v>0.1087983027100563</v>
      </c>
    </row>
    <row r="612" spans="1:21" x14ac:dyDescent="0.25">
      <c r="A612" t="s">
        <v>95</v>
      </c>
      <c r="B612" t="s">
        <v>91</v>
      </c>
      <c r="C612" t="s">
        <v>88</v>
      </c>
      <c r="D612" t="s">
        <v>28</v>
      </c>
      <c r="E612" t="s">
        <v>72</v>
      </c>
      <c r="F612" t="s">
        <v>65</v>
      </c>
      <c r="G612">
        <v>890</v>
      </c>
      <c r="H612">
        <v>4</v>
      </c>
      <c r="I612">
        <v>1.1670005321502686</v>
      </c>
      <c r="J612">
        <v>1.187110424041748</v>
      </c>
      <c r="K612">
        <v>76.397750854492188</v>
      </c>
      <c r="L612">
        <v>2.0109891891479492E-2</v>
      </c>
      <c r="M612">
        <v>6.9154180586338043E-2</v>
      </c>
      <c r="N612">
        <v>4.7823009081184864E-3</v>
      </c>
      <c r="O612">
        <v>-9.3638613820075989E-2</v>
      </c>
      <c r="P612">
        <v>-6.8514756858348846E-2</v>
      </c>
      <c r="Q612">
        <v>-1.6154596582055092E-2</v>
      </c>
      <c r="R612">
        <v>2.0109891891479492E-2</v>
      </c>
      <c r="S612">
        <v>5.6374378502368927E-2</v>
      </c>
      <c r="T612">
        <v>0.10873454064130783</v>
      </c>
      <c r="U612">
        <v>0.13385839760303497</v>
      </c>
    </row>
    <row r="613" spans="1:21" x14ac:dyDescent="0.25">
      <c r="A613" t="s">
        <v>95</v>
      </c>
      <c r="B613" t="s">
        <v>91</v>
      </c>
      <c r="C613" t="s">
        <v>88</v>
      </c>
      <c r="D613" t="s">
        <v>82</v>
      </c>
      <c r="E613" t="s">
        <v>72</v>
      </c>
      <c r="F613" t="s">
        <v>65</v>
      </c>
      <c r="G613">
        <v>890</v>
      </c>
      <c r="H613">
        <v>3</v>
      </c>
      <c r="I613">
        <v>1.1802051067352295</v>
      </c>
      <c r="J613">
        <v>1.1892056465148926</v>
      </c>
      <c r="K613">
        <v>72.907867431640625</v>
      </c>
      <c r="L613">
        <v>9.0004559606313705E-3</v>
      </c>
      <c r="M613">
        <v>7.320549339056015E-2</v>
      </c>
      <c r="N613">
        <v>5.3590442985296249E-3</v>
      </c>
      <c r="O613">
        <v>-0.11141186207532883</v>
      </c>
      <c r="P613">
        <v>-8.4816157817840576E-2</v>
      </c>
      <c r="Q613">
        <v>-2.9388543218374252E-2</v>
      </c>
      <c r="R613">
        <v>9.0004559606313705E-3</v>
      </c>
      <c r="S613">
        <v>4.7389455139636993E-2</v>
      </c>
      <c r="T613">
        <v>0.10281707346439362</v>
      </c>
      <c r="U613">
        <v>0.12941277027130127</v>
      </c>
    </row>
    <row r="614" spans="1:21" x14ac:dyDescent="0.25">
      <c r="A614" t="s">
        <v>95</v>
      </c>
      <c r="B614" t="s">
        <v>91</v>
      </c>
      <c r="C614" t="s">
        <v>88</v>
      </c>
      <c r="D614" t="s">
        <v>83</v>
      </c>
      <c r="E614" t="s">
        <v>72</v>
      </c>
      <c r="F614" t="s">
        <v>65</v>
      </c>
      <c r="G614">
        <v>890</v>
      </c>
      <c r="H614">
        <v>10</v>
      </c>
      <c r="I614">
        <v>1.0284804105758667</v>
      </c>
      <c r="J614">
        <v>0.90729212760925293</v>
      </c>
      <c r="K614">
        <v>92.011238098144531</v>
      </c>
      <c r="L614">
        <v>-0.12118831276893616</v>
      </c>
      <c r="M614">
        <v>8.522477000951767E-2</v>
      </c>
      <c r="N614">
        <v>7.2632613591849804E-3</v>
      </c>
      <c r="O614">
        <v>-0.26137059926986694</v>
      </c>
      <c r="P614">
        <v>-0.23040825128555298</v>
      </c>
      <c r="Q614">
        <v>-0.1658802330493927</v>
      </c>
      <c r="R614">
        <v>-0.12118831276893616</v>
      </c>
      <c r="S614">
        <v>-7.6496399939060211E-2</v>
      </c>
      <c r="T614">
        <v>-1.1968375183641911E-2</v>
      </c>
      <c r="U614">
        <v>1.8993958830833435E-2</v>
      </c>
    </row>
    <row r="615" spans="1:21" x14ac:dyDescent="0.25">
      <c r="A615" t="s">
        <v>95</v>
      </c>
      <c r="B615" t="s">
        <v>91</v>
      </c>
      <c r="C615" t="s">
        <v>88</v>
      </c>
      <c r="D615" t="s">
        <v>84</v>
      </c>
      <c r="E615" t="s">
        <v>72</v>
      </c>
      <c r="F615" t="s">
        <v>65</v>
      </c>
      <c r="G615">
        <v>890</v>
      </c>
      <c r="H615">
        <v>10</v>
      </c>
      <c r="I615">
        <v>1.0399034023284912</v>
      </c>
      <c r="J615">
        <v>0.89516854286193848</v>
      </c>
      <c r="K615">
        <v>82.823593139648437</v>
      </c>
      <c r="L615">
        <v>-0.14473487436771393</v>
      </c>
      <c r="M615">
        <v>8.3204656839370728E-2</v>
      </c>
      <c r="N615">
        <v>6.9230147637426853E-3</v>
      </c>
      <c r="O615">
        <v>-0.28159436583518982</v>
      </c>
      <c r="P615">
        <v>-0.25136592984199524</v>
      </c>
      <c r="Q615">
        <v>-0.18836744129657745</v>
      </c>
      <c r="R615">
        <v>-0.14473487436771393</v>
      </c>
      <c r="S615">
        <v>-0.1011023074388504</v>
      </c>
      <c r="T615">
        <v>-3.8103815168142319E-2</v>
      </c>
      <c r="U615">
        <v>-7.8753931447863579E-3</v>
      </c>
    </row>
    <row r="616" spans="1:21" x14ac:dyDescent="0.25">
      <c r="A616" t="s">
        <v>95</v>
      </c>
      <c r="B616" t="s">
        <v>91</v>
      </c>
      <c r="C616" t="s">
        <v>88</v>
      </c>
      <c r="D616" t="s">
        <v>81</v>
      </c>
      <c r="E616" t="s">
        <v>72</v>
      </c>
      <c r="F616" t="s">
        <v>65</v>
      </c>
      <c r="G616">
        <v>890</v>
      </c>
      <c r="H616">
        <v>23</v>
      </c>
      <c r="I616">
        <v>1.2812827825546265</v>
      </c>
      <c r="J616">
        <v>1.2811292409896851</v>
      </c>
      <c r="K616">
        <v>81.169662475585938</v>
      </c>
      <c r="L616">
        <v>-1.535408227937296E-4</v>
      </c>
      <c r="M616">
        <v>7.0529177784919739E-2</v>
      </c>
      <c r="N616">
        <v>4.9743647687137127E-3</v>
      </c>
      <c r="O616">
        <v>-0.1161637157201767</v>
      </c>
      <c r="P616">
        <v>-9.0540319681167603E-2</v>
      </c>
      <c r="Q616">
        <v>-3.7139076739549637E-2</v>
      </c>
      <c r="R616">
        <v>-1.535408227937296E-4</v>
      </c>
      <c r="S616">
        <v>3.6831997334957123E-2</v>
      </c>
      <c r="T616">
        <v>9.023323655128479E-2</v>
      </c>
      <c r="U616">
        <v>0.11585663259029388</v>
      </c>
    </row>
    <row r="617" spans="1:21" x14ac:dyDescent="0.25">
      <c r="A617" t="s">
        <v>95</v>
      </c>
      <c r="B617" t="s">
        <v>91</v>
      </c>
      <c r="C617" t="s">
        <v>88</v>
      </c>
      <c r="D617" t="s">
        <v>83</v>
      </c>
      <c r="E617" t="s">
        <v>72</v>
      </c>
      <c r="F617" t="s">
        <v>65</v>
      </c>
      <c r="G617">
        <v>890</v>
      </c>
      <c r="H617">
        <v>7</v>
      </c>
      <c r="I617">
        <v>1.0200200080871582</v>
      </c>
      <c r="J617">
        <v>1.0590224266052246</v>
      </c>
      <c r="K617">
        <v>78.208992004394531</v>
      </c>
      <c r="L617">
        <v>3.9002452045679092E-2</v>
      </c>
      <c r="M617">
        <v>9.7966864705085754E-2</v>
      </c>
      <c r="N617">
        <v>9.5975063741207123E-3</v>
      </c>
      <c r="O617">
        <v>-0.12213870137929916</v>
      </c>
      <c r="P617">
        <v>-8.6547136306762695E-2</v>
      </c>
      <c r="Q617">
        <v>-1.2371421791613102E-2</v>
      </c>
      <c r="R617">
        <v>3.9002452045679092E-2</v>
      </c>
      <c r="S617">
        <v>9.0376324951648712E-2</v>
      </c>
      <c r="T617">
        <v>0.16455204784870148</v>
      </c>
      <c r="U617">
        <v>0.20014360547065735</v>
      </c>
    </row>
    <row r="618" spans="1:21" x14ac:dyDescent="0.25">
      <c r="A618" t="s">
        <v>95</v>
      </c>
      <c r="B618" t="s">
        <v>91</v>
      </c>
      <c r="C618" t="s">
        <v>88</v>
      </c>
      <c r="D618" t="s">
        <v>84</v>
      </c>
      <c r="E618" t="s">
        <v>72</v>
      </c>
      <c r="F618" t="s">
        <v>65</v>
      </c>
      <c r="G618">
        <v>890</v>
      </c>
      <c r="H618">
        <v>15</v>
      </c>
      <c r="I618">
        <v>1.1225948333740234</v>
      </c>
      <c r="J618">
        <v>0.90556180477142334</v>
      </c>
      <c r="K618">
        <v>87.315727233886719</v>
      </c>
      <c r="L618">
        <v>-0.21703305840492249</v>
      </c>
      <c r="M618">
        <v>8.2998596131801605E-2</v>
      </c>
      <c r="N618">
        <v>6.888766773045063E-3</v>
      </c>
      <c r="O618">
        <v>-0.35355359315872192</v>
      </c>
      <c r="P618">
        <v>-0.32340005040168762</v>
      </c>
      <c r="Q618">
        <v>-0.26055756211280823</v>
      </c>
      <c r="R618">
        <v>-0.21703305840492249</v>
      </c>
      <c r="S618">
        <v>-0.17350855469703674</v>
      </c>
      <c r="T618">
        <v>-0.11066608130931854</v>
      </c>
      <c r="U618">
        <v>-8.051251620054245E-2</v>
      </c>
    </row>
    <row r="619" spans="1:21" x14ac:dyDescent="0.25">
      <c r="A619" t="s">
        <v>95</v>
      </c>
      <c r="B619" t="s">
        <v>91</v>
      </c>
      <c r="C619" t="s">
        <v>88</v>
      </c>
      <c r="D619" t="s">
        <v>82</v>
      </c>
      <c r="E619" t="s">
        <v>72</v>
      </c>
      <c r="F619" t="s">
        <v>65</v>
      </c>
      <c r="G619">
        <v>890</v>
      </c>
      <c r="H619">
        <v>1</v>
      </c>
      <c r="I619">
        <v>1.1906435489654541</v>
      </c>
      <c r="J619">
        <v>1.2271898984909058</v>
      </c>
      <c r="K619">
        <v>74.557304382324219</v>
      </c>
      <c r="L619">
        <v>3.6546308547258377E-2</v>
      </c>
      <c r="M619">
        <v>7.5373835861682892E-2</v>
      </c>
      <c r="N619">
        <v>5.6812153197824955E-3</v>
      </c>
      <c r="O619">
        <v>-8.7432615458965302E-2</v>
      </c>
      <c r="P619">
        <v>-6.0049150139093399E-2</v>
      </c>
      <c r="Q619">
        <v>-2.979769604280591E-3</v>
      </c>
      <c r="R619">
        <v>3.6546308547258377E-2</v>
      </c>
      <c r="S619">
        <v>7.6072387397289276E-2</v>
      </c>
      <c r="T619">
        <v>0.13314177095890045</v>
      </c>
      <c r="U619">
        <v>0.16052523255348206</v>
      </c>
    </row>
    <row r="620" spans="1:21" x14ac:dyDescent="0.25">
      <c r="A620" t="s">
        <v>95</v>
      </c>
      <c r="B620" t="s">
        <v>91</v>
      </c>
      <c r="C620" t="s">
        <v>88</v>
      </c>
      <c r="D620" t="s">
        <v>28</v>
      </c>
      <c r="E620" t="s">
        <v>72</v>
      </c>
      <c r="F620" t="s">
        <v>65</v>
      </c>
      <c r="G620">
        <v>890</v>
      </c>
      <c r="H620">
        <v>12</v>
      </c>
      <c r="I620">
        <v>1.1551312208175659</v>
      </c>
      <c r="J620">
        <v>0.96104633808135986</v>
      </c>
      <c r="K620">
        <v>91.814041137695313</v>
      </c>
      <c r="L620">
        <v>-0.19408486783504486</v>
      </c>
      <c r="M620">
        <v>8.3131365478038788E-2</v>
      </c>
      <c r="N620">
        <v>6.9108237512409687E-3</v>
      </c>
      <c r="O620">
        <v>-0.33082380890846252</v>
      </c>
      <c r="P620">
        <v>-0.30062198638916016</v>
      </c>
      <c r="Q620">
        <v>-0.23767900466918945</v>
      </c>
      <c r="R620">
        <v>-0.19408486783504486</v>
      </c>
      <c r="S620">
        <v>-0.15049073100090027</v>
      </c>
      <c r="T620">
        <v>-8.7547734379768372E-2</v>
      </c>
      <c r="U620">
        <v>-5.7345941662788391E-2</v>
      </c>
    </row>
    <row r="621" spans="1:21" x14ac:dyDescent="0.25">
      <c r="A621" t="s">
        <v>95</v>
      </c>
      <c r="B621" t="s">
        <v>91</v>
      </c>
      <c r="C621" t="s">
        <v>88</v>
      </c>
      <c r="D621" t="s">
        <v>83</v>
      </c>
      <c r="E621" t="s">
        <v>72</v>
      </c>
      <c r="F621" t="s">
        <v>65</v>
      </c>
      <c r="G621">
        <v>890</v>
      </c>
      <c r="H621">
        <v>19</v>
      </c>
      <c r="I621">
        <v>1.1018255949020386</v>
      </c>
      <c r="J621">
        <v>0.9605674147605896</v>
      </c>
      <c r="K621">
        <v>90.72247314453125</v>
      </c>
      <c r="L621">
        <v>-0.14125815033912659</v>
      </c>
      <c r="M621">
        <v>8.7977595627307892E-2</v>
      </c>
      <c r="N621">
        <v>7.7400575391948223E-3</v>
      </c>
      <c r="O621">
        <v>-0.28596842288970947</v>
      </c>
      <c r="P621">
        <v>-0.25400596857070923</v>
      </c>
      <c r="Q621">
        <v>-0.18739365041255951</v>
      </c>
      <c r="R621">
        <v>-0.14125815033912659</v>
      </c>
      <c r="S621">
        <v>-9.5122657716274261E-2</v>
      </c>
      <c r="T621">
        <v>-2.8510324656963348E-2</v>
      </c>
      <c r="U621">
        <v>3.4521168563514948E-3</v>
      </c>
    </row>
    <row r="622" spans="1:21" x14ac:dyDescent="0.25">
      <c r="A622" t="s">
        <v>95</v>
      </c>
      <c r="B622" t="s">
        <v>91</v>
      </c>
      <c r="C622" t="s">
        <v>88</v>
      </c>
      <c r="D622" t="s">
        <v>82</v>
      </c>
      <c r="E622" t="s">
        <v>72</v>
      </c>
      <c r="F622" t="s">
        <v>65</v>
      </c>
      <c r="G622">
        <v>890</v>
      </c>
      <c r="H622">
        <v>19</v>
      </c>
      <c r="I622">
        <v>1.0320354700088501</v>
      </c>
      <c r="J622">
        <v>0.87928766012191772</v>
      </c>
      <c r="K622">
        <v>85.439323425292969</v>
      </c>
      <c r="L622">
        <v>-0.15274786949157715</v>
      </c>
      <c r="M622">
        <v>7.7835865318775177E-2</v>
      </c>
      <c r="N622">
        <v>6.0584219172596931E-3</v>
      </c>
      <c r="O622">
        <v>-0.28077647089958191</v>
      </c>
      <c r="P622">
        <v>-0.25249853730201721</v>
      </c>
      <c r="Q622">
        <v>-0.19356504082679749</v>
      </c>
      <c r="R622">
        <v>-0.15274786949157715</v>
      </c>
      <c r="S622">
        <v>-0.11193069815635681</v>
      </c>
      <c r="T622">
        <v>-5.2997194230556488E-2</v>
      </c>
      <c r="U622">
        <v>-2.4719264358282089E-2</v>
      </c>
    </row>
    <row r="623" spans="1:21" x14ac:dyDescent="0.25">
      <c r="A623" t="s">
        <v>95</v>
      </c>
      <c r="B623" t="s">
        <v>91</v>
      </c>
      <c r="C623" t="s">
        <v>88</v>
      </c>
      <c r="D623" t="s">
        <v>84</v>
      </c>
      <c r="E623" t="s">
        <v>72</v>
      </c>
      <c r="F623" t="s">
        <v>65</v>
      </c>
      <c r="G623">
        <v>890</v>
      </c>
      <c r="H623">
        <v>2</v>
      </c>
      <c r="I623">
        <v>1.1784060001373291</v>
      </c>
      <c r="J623">
        <v>1.2181292772293091</v>
      </c>
      <c r="K623">
        <v>77.679779052734375</v>
      </c>
      <c r="L623">
        <v>3.9723169058561325E-2</v>
      </c>
      <c r="M623">
        <v>8.3549931645393372E-2</v>
      </c>
      <c r="N623">
        <v>6.9805909879505634E-3</v>
      </c>
      <c r="O623">
        <v>-9.7704239189624786E-2</v>
      </c>
      <c r="P623">
        <v>-6.7350380122661591E-2</v>
      </c>
      <c r="Q623">
        <v>-4.0904581546783447E-3</v>
      </c>
      <c r="R623">
        <v>3.9723169058561325E-2</v>
      </c>
      <c r="S623">
        <v>8.3536796271800995E-2</v>
      </c>
      <c r="T623">
        <v>0.14679671823978424</v>
      </c>
      <c r="U623">
        <v>0.17715057730674744</v>
      </c>
    </row>
    <row r="624" spans="1:21" x14ac:dyDescent="0.25">
      <c r="A624" t="s">
        <v>95</v>
      </c>
      <c r="B624" t="s">
        <v>91</v>
      </c>
      <c r="C624" t="s">
        <v>88</v>
      </c>
      <c r="D624" t="s">
        <v>82</v>
      </c>
      <c r="E624" t="s">
        <v>72</v>
      </c>
      <c r="F624" t="s">
        <v>65</v>
      </c>
      <c r="G624">
        <v>890</v>
      </c>
      <c r="H624">
        <v>14</v>
      </c>
      <c r="I624">
        <v>1.1380871534347534</v>
      </c>
      <c r="J624">
        <v>0.96893596649169922</v>
      </c>
      <c r="K624">
        <v>89.529212951660156</v>
      </c>
      <c r="L624">
        <v>-0.1691511869430542</v>
      </c>
      <c r="M624">
        <v>9.3473449349403381E-2</v>
      </c>
      <c r="N624">
        <v>8.7372856214642525E-3</v>
      </c>
      <c r="O624">
        <v>-0.32290133833885193</v>
      </c>
      <c r="P624">
        <v>-0.28894221782684326</v>
      </c>
      <c r="Q624">
        <v>-0.218168705701828</v>
      </c>
      <c r="R624">
        <v>-0.1691511869430542</v>
      </c>
      <c r="S624">
        <v>-0.1201336607336998</v>
      </c>
      <c r="T624">
        <v>-4.9360141158103943E-2</v>
      </c>
      <c r="U624">
        <v>-1.5401044860482216E-2</v>
      </c>
    </row>
    <row r="625" spans="1:21" x14ac:dyDescent="0.25">
      <c r="A625" t="s">
        <v>95</v>
      </c>
      <c r="B625" t="s">
        <v>91</v>
      </c>
      <c r="C625" t="s">
        <v>88</v>
      </c>
      <c r="D625" t="s">
        <v>84</v>
      </c>
      <c r="E625" t="s">
        <v>72</v>
      </c>
      <c r="F625" t="s">
        <v>65</v>
      </c>
      <c r="G625">
        <v>890</v>
      </c>
      <c r="H625">
        <v>16</v>
      </c>
      <c r="I625">
        <v>1.173352837562561</v>
      </c>
      <c r="J625">
        <v>0.89337080717086792</v>
      </c>
      <c r="K625">
        <v>86.2471923828125</v>
      </c>
      <c r="L625">
        <v>-0.27998200058937073</v>
      </c>
      <c r="M625">
        <v>9.8931998014450073E-2</v>
      </c>
      <c r="N625">
        <v>9.7875399515032768E-3</v>
      </c>
      <c r="O625">
        <v>-0.44271066784858704</v>
      </c>
      <c r="P625">
        <v>-0.40676847100257874</v>
      </c>
      <c r="Q625">
        <v>-0.33186200261116028</v>
      </c>
      <c r="R625">
        <v>-0.27998200058937073</v>
      </c>
      <c r="S625">
        <v>-0.22810201346874237</v>
      </c>
      <c r="T625">
        <v>-0.15319554507732391</v>
      </c>
      <c r="U625">
        <v>-0.11725334823131561</v>
      </c>
    </row>
    <row r="626" spans="1:21" x14ac:dyDescent="0.25">
      <c r="A626" t="s">
        <v>95</v>
      </c>
      <c r="B626" t="s">
        <v>91</v>
      </c>
      <c r="C626" t="s">
        <v>88</v>
      </c>
      <c r="D626" t="s">
        <v>81</v>
      </c>
      <c r="E626" t="s">
        <v>72</v>
      </c>
      <c r="F626" t="s">
        <v>65</v>
      </c>
      <c r="G626">
        <v>890</v>
      </c>
      <c r="H626">
        <v>17</v>
      </c>
      <c r="I626">
        <v>1.0514886379241943</v>
      </c>
      <c r="J626">
        <v>0.88974159955978394</v>
      </c>
      <c r="K626">
        <v>90.314605712890625</v>
      </c>
      <c r="L626">
        <v>-0.16174706816673279</v>
      </c>
      <c r="M626">
        <v>8.3509527146816254E-2</v>
      </c>
      <c r="N626">
        <v>6.9738412275910378E-3</v>
      </c>
      <c r="O626">
        <v>-0.29910802841186523</v>
      </c>
      <c r="P626">
        <v>-0.26876884698867798</v>
      </c>
      <c r="Q626">
        <v>-0.2055395096540451</v>
      </c>
      <c r="R626">
        <v>-0.16174706816673279</v>
      </c>
      <c r="S626">
        <v>-0.11795462667942047</v>
      </c>
      <c r="T626">
        <v>-5.4725304245948792E-2</v>
      </c>
      <c r="U626">
        <v>-2.4386119097471237E-2</v>
      </c>
    </row>
    <row r="627" spans="1:21" x14ac:dyDescent="0.25">
      <c r="A627" t="s">
        <v>95</v>
      </c>
      <c r="B627" t="s">
        <v>91</v>
      </c>
      <c r="C627" t="s">
        <v>88</v>
      </c>
      <c r="D627" t="s">
        <v>28</v>
      </c>
      <c r="E627" t="s">
        <v>72</v>
      </c>
      <c r="F627" t="s">
        <v>65</v>
      </c>
      <c r="G627">
        <v>890</v>
      </c>
      <c r="H627">
        <v>19</v>
      </c>
      <c r="I627">
        <v>1.1180304288864136</v>
      </c>
      <c r="J627">
        <v>0.91609299182891846</v>
      </c>
      <c r="K627">
        <v>85.872749328613281</v>
      </c>
      <c r="L627">
        <v>-0.20193740725517273</v>
      </c>
      <c r="M627">
        <v>7.2931073606014252E-2</v>
      </c>
      <c r="N627">
        <v>5.3189415484666824E-3</v>
      </c>
      <c r="O627">
        <v>-0.32189834117889404</v>
      </c>
      <c r="P627">
        <v>-0.29540234804153442</v>
      </c>
      <c r="Q627">
        <v>-0.24018250405788422</v>
      </c>
      <c r="R627">
        <v>-0.20193740725517273</v>
      </c>
      <c r="S627">
        <v>-0.16369231045246124</v>
      </c>
      <c r="T627">
        <v>-0.10847247391939163</v>
      </c>
      <c r="U627">
        <v>-8.1976465880870819E-2</v>
      </c>
    </row>
    <row r="628" spans="1:21" x14ac:dyDescent="0.25">
      <c r="A628" t="s">
        <v>95</v>
      </c>
      <c r="B628" t="s">
        <v>91</v>
      </c>
      <c r="C628" t="s">
        <v>88</v>
      </c>
      <c r="D628" t="s">
        <v>84</v>
      </c>
      <c r="E628" t="s">
        <v>72</v>
      </c>
      <c r="F628" t="s">
        <v>65</v>
      </c>
      <c r="G628">
        <v>890</v>
      </c>
      <c r="H628">
        <v>14</v>
      </c>
      <c r="I628">
        <v>1.1447345018386841</v>
      </c>
      <c r="J628">
        <v>0.9335898756980896</v>
      </c>
      <c r="K628">
        <v>87.878654479980469</v>
      </c>
      <c r="L628">
        <v>-0.2111445814371109</v>
      </c>
      <c r="M628">
        <v>8.6347728967666626E-2</v>
      </c>
      <c r="N628">
        <v>7.4559301137924194E-3</v>
      </c>
      <c r="O628">
        <v>-0.35317397117614746</v>
      </c>
      <c r="P628">
        <v>-0.32180365920066833</v>
      </c>
      <c r="Q628">
        <v>-0.25642538070678711</v>
      </c>
      <c r="R628">
        <v>-0.2111445814371109</v>
      </c>
      <c r="S628">
        <v>-0.16586378216743469</v>
      </c>
      <c r="T628">
        <v>-0.10048551112413406</v>
      </c>
      <c r="U628">
        <v>-6.9115206599235535E-2</v>
      </c>
    </row>
    <row r="629" spans="1:21" x14ac:dyDescent="0.25">
      <c r="A629" t="s">
        <v>95</v>
      </c>
      <c r="B629" t="s">
        <v>91</v>
      </c>
      <c r="C629" t="s">
        <v>88</v>
      </c>
      <c r="D629" t="s">
        <v>82</v>
      </c>
      <c r="E629" t="s">
        <v>72</v>
      </c>
      <c r="F629" t="s">
        <v>65</v>
      </c>
      <c r="G629">
        <v>890</v>
      </c>
      <c r="H629">
        <v>18</v>
      </c>
      <c r="I629">
        <v>1.0070829391479492</v>
      </c>
      <c r="J629">
        <v>0.85196065902709961</v>
      </c>
      <c r="K629">
        <v>87.567413330078125</v>
      </c>
      <c r="L629">
        <v>-0.15512228012084961</v>
      </c>
      <c r="M629">
        <v>8.3135314285755157E-2</v>
      </c>
      <c r="N629">
        <v>6.9114803336560726E-3</v>
      </c>
      <c r="O629">
        <v>-0.2918677031993866</v>
      </c>
      <c r="P629">
        <v>-0.26166447997093201</v>
      </c>
      <c r="Q629">
        <v>-0.19871848821640015</v>
      </c>
      <c r="R629">
        <v>-0.15512228012084961</v>
      </c>
      <c r="S629">
        <v>-0.11152607947587967</v>
      </c>
      <c r="T629">
        <v>-4.8580087721347809E-2</v>
      </c>
      <c r="U629">
        <v>-1.8376857042312622E-2</v>
      </c>
    </row>
    <row r="630" spans="1:21" x14ac:dyDescent="0.25">
      <c r="A630" t="s">
        <v>95</v>
      </c>
      <c r="B630" t="s">
        <v>91</v>
      </c>
      <c r="C630" t="s">
        <v>88</v>
      </c>
      <c r="D630" t="s">
        <v>82</v>
      </c>
      <c r="E630" t="s">
        <v>72</v>
      </c>
      <c r="F630" t="s">
        <v>65</v>
      </c>
      <c r="G630">
        <v>890</v>
      </c>
      <c r="H630">
        <v>9</v>
      </c>
      <c r="I630">
        <v>0.9717596173286438</v>
      </c>
      <c r="J630">
        <v>0.82913368940353394</v>
      </c>
      <c r="K630">
        <v>81.823593139648438</v>
      </c>
      <c r="L630">
        <v>-0.14262589812278748</v>
      </c>
      <c r="M630">
        <v>9.0896613895893097E-2</v>
      </c>
      <c r="N630">
        <v>8.2621946930885315E-3</v>
      </c>
      <c r="O630">
        <v>-0.29213753342628479</v>
      </c>
      <c r="P630">
        <v>-0.2591145932674408</v>
      </c>
      <c r="Q630">
        <v>-0.19029213488101959</v>
      </c>
      <c r="R630">
        <v>-0.14262589812278748</v>
      </c>
      <c r="S630">
        <v>-9.4959668815135956E-2</v>
      </c>
      <c r="T630">
        <v>-2.6137201115489006E-2</v>
      </c>
      <c r="U630">
        <v>6.8857269361615181E-3</v>
      </c>
    </row>
    <row r="631" spans="1:21" x14ac:dyDescent="0.25">
      <c r="A631" t="s">
        <v>95</v>
      </c>
      <c r="B631" t="s">
        <v>91</v>
      </c>
      <c r="C631" t="s">
        <v>88</v>
      </c>
      <c r="D631" t="s">
        <v>84</v>
      </c>
      <c r="E631" t="s">
        <v>72</v>
      </c>
      <c r="F631" t="s">
        <v>65</v>
      </c>
      <c r="G631">
        <v>890</v>
      </c>
      <c r="H631">
        <v>6</v>
      </c>
      <c r="I631">
        <v>1.1654040813446045</v>
      </c>
      <c r="J631">
        <v>1.2083539962768555</v>
      </c>
      <c r="K631">
        <v>76.134834289550781</v>
      </c>
      <c r="L631">
        <v>4.2949896305799484E-2</v>
      </c>
      <c r="M631">
        <v>6.6562481224536896E-2</v>
      </c>
      <c r="N631">
        <v>4.4305641204118729E-3</v>
      </c>
      <c r="O631">
        <v>-6.6535644233226776E-2</v>
      </c>
      <c r="P631">
        <v>-4.2353354394435883E-2</v>
      </c>
      <c r="Q631">
        <v>8.0444971099495888E-3</v>
      </c>
      <c r="R631">
        <v>4.2949896305799484E-2</v>
      </c>
      <c r="S631">
        <v>7.7855296432971954E-2</v>
      </c>
      <c r="T631">
        <v>0.12825314700603485</v>
      </c>
      <c r="U631">
        <v>0.15243543684482574</v>
      </c>
    </row>
    <row r="632" spans="1:21" x14ac:dyDescent="0.25">
      <c r="A632" t="s">
        <v>95</v>
      </c>
      <c r="B632" t="s">
        <v>91</v>
      </c>
      <c r="C632" t="s">
        <v>88</v>
      </c>
      <c r="D632" t="s">
        <v>28</v>
      </c>
      <c r="E632" t="s">
        <v>72</v>
      </c>
      <c r="F632" t="s">
        <v>65</v>
      </c>
      <c r="G632">
        <v>890</v>
      </c>
      <c r="H632">
        <v>14</v>
      </c>
      <c r="I632">
        <v>1.1403793096542358</v>
      </c>
      <c r="J632">
        <v>0.96086740493774414</v>
      </c>
      <c r="K632">
        <v>91.242698669433594</v>
      </c>
      <c r="L632">
        <v>-0.17951183021068573</v>
      </c>
      <c r="M632">
        <v>8.2563802599906921E-2</v>
      </c>
      <c r="N632">
        <v>6.8167815916240215E-3</v>
      </c>
      <c r="O632">
        <v>-0.31531721353530884</v>
      </c>
      <c r="P632">
        <v>-0.28532159328460693</v>
      </c>
      <c r="Q632">
        <v>-0.22280833125114441</v>
      </c>
      <c r="R632">
        <v>-0.17951183021068573</v>
      </c>
      <c r="S632">
        <v>-0.13621532917022705</v>
      </c>
      <c r="T632">
        <v>-7.3702059686183929E-2</v>
      </c>
      <c r="U632">
        <v>-4.3706461787223816E-2</v>
      </c>
    </row>
    <row r="633" spans="1:21" x14ac:dyDescent="0.25">
      <c r="A633" t="s">
        <v>95</v>
      </c>
      <c r="B633" t="s">
        <v>91</v>
      </c>
      <c r="C633" t="s">
        <v>88</v>
      </c>
      <c r="D633" t="s">
        <v>82</v>
      </c>
      <c r="E633" t="s">
        <v>72</v>
      </c>
      <c r="F633" t="s">
        <v>65</v>
      </c>
      <c r="G633">
        <v>890</v>
      </c>
      <c r="H633">
        <v>20</v>
      </c>
      <c r="I633">
        <v>1.3051321506500244</v>
      </c>
      <c r="J633">
        <v>1.1858707666397095</v>
      </c>
      <c r="K633">
        <v>79.908988952636719</v>
      </c>
      <c r="L633">
        <v>-0.11926133185625076</v>
      </c>
      <c r="M633">
        <v>8.2019984722137451E-2</v>
      </c>
      <c r="N633">
        <v>6.7272777669131756E-3</v>
      </c>
      <c r="O633">
        <v>-0.25417220592498779</v>
      </c>
      <c r="P633">
        <v>-0.22437417507171631</v>
      </c>
      <c r="Q633">
        <v>-0.16227264702320099</v>
      </c>
      <c r="R633">
        <v>-0.11926133185625076</v>
      </c>
      <c r="S633">
        <v>-7.625000923871994E-2</v>
      </c>
      <c r="T633">
        <v>-1.4148492366075516E-2</v>
      </c>
      <c r="U633">
        <v>1.5649536624550819E-2</v>
      </c>
    </row>
    <row r="634" spans="1:21" x14ac:dyDescent="0.25">
      <c r="A634" t="s">
        <v>95</v>
      </c>
      <c r="B634" t="s">
        <v>91</v>
      </c>
      <c r="C634" t="s">
        <v>88</v>
      </c>
      <c r="D634" t="s">
        <v>82</v>
      </c>
      <c r="E634" t="s">
        <v>72</v>
      </c>
      <c r="F634" t="s">
        <v>65</v>
      </c>
      <c r="G634">
        <v>890</v>
      </c>
      <c r="H634">
        <v>4</v>
      </c>
      <c r="I634">
        <v>1.1852548122406006</v>
      </c>
      <c r="J634">
        <v>1.1768348217010498</v>
      </c>
      <c r="K634">
        <v>73.175277709960937</v>
      </c>
      <c r="L634">
        <v>-8.4200073033571243E-3</v>
      </c>
      <c r="M634">
        <v>7.5848586857318878E-2</v>
      </c>
      <c r="N634">
        <v>5.7530081830918789E-3</v>
      </c>
      <c r="O634">
        <v>-0.13317982852458954</v>
      </c>
      <c r="P634">
        <v>-0.10562388598918915</v>
      </c>
      <c r="Q634">
        <v>-4.8195045441389084E-2</v>
      </c>
      <c r="R634">
        <v>-8.4200073033571243E-3</v>
      </c>
      <c r="S634">
        <v>3.1355030834674835E-2</v>
      </c>
      <c r="T634">
        <v>8.8783867657184601E-2</v>
      </c>
      <c r="U634">
        <v>0.11633981764316559</v>
      </c>
    </row>
    <row r="635" spans="1:21" x14ac:dyDescent="0.25">
      <c r="A635" t="s">
        <v>95</v>
      </c>
      <c r="B635" t="s">
        <v>91</v>
      </c>
      <c r="C635" t="s">
        <v>88</v>
      </c>
      <c r="D635" t="s">
        <v>81</v>
      </c>
      <c r="E635" t="s">
        <v>72</v>
      </c>
      <c r="F635" t="s">
        <v>65</v>
      </c>
      <c r="G635">
        <v>890</v>
      </c>
      <c r="H635">
        <v>2</v>
      </c>
      <c r="I635">
        <v>1.2009533643722534</v>
      </c>
      <c r="J635">
        <v>1.2041853666305542</v>
      </c>
      <c r="K635">
        <v>76.502250671386719</v>
      </c>
      <c r="L635">
        <v>3.2320725731551647E-3</v>
      </c>
      <c r="M635">
        <v>7.4882432818412781E-2</v>
      </c>
      <c r="N635">
        <v>5.6073786690831184E-3</v>
      </c>
      <c r="O635">
        <v>-0.11993856728076935</v>
      </c>
      <c r="P635">
        <v>-9.2733629047870636E-2</v>
      </c>
      <c r="Q635">
        <v>-3.6036312580108643E-2</v>
      </c>
      <c r="R635">
        <v>3.2320725731551647E-3</v>
      </c>
      <c r="S635">
        <v>4.2500458657741547E-2</v>
      </c>
      <c r="T635">
        <v>9.919777512550354E-2</v>
      </c>
      <c r="U635">
        <v>0.12640272080898285</v>
      </c>
    </row>
    <row r="636" spans="1:21" x14ac:dyDescent="0.25">
      <c r="A636" t="s">
        <v>95</v>
      </c>
      <c r="B636" t="s">
        <v>91</v>
      </c>
      <c r="C636" t="s">
        <v>88</v>
      </c>
      <c r="D636" t="s">
        <v>28</v>
      </c>
      <c r="E636" t="s">
        <v>72</v>
      </c>
      <c r="F636" t="s">
        <v>65</v>
      </c>
      <c r="G636">
        <v>890</v>
      </c>
      <c r="H636">
        <v>6</v>
      </c>
      <c r="I636">
        <v>1.2017438411712646</v>
      </c>
      <c r="J636">
        <v>1.2030736207962036</v>
      </c>
      <c r="K636">
        <v>75.89691162109375</v>
      </c>
      <c r="L636">
        <v>1.3297148980200291E-3</v>
      </c>
      <c r="M636">
        <v>5.2020926028490067E-2</v>
      </c>
      <c r="N636">
        <v>2.7061768341809511E-3</v>
      </c>
      <c r="O636">
        <v>-8.4237091243267059E-2</v>
      </c>
      <c r="P636">
        <v>-6.5337784588336945E-2</v>
      </c>
      <c r="Q636">
        <v>-2.5950085371732712E-2</v>
      </c>
      <c r="R636">
        <v>1.3297148980200291E-3</v>
      </c>
      <c r="S636">
        <v>2.8609516099095345E-2</v>
      </c>
      <c r="T636">
        <v>6.7997217178344727E-2</v>
      </c>
      <c r="U636">
        <v>8.6896523833274841E-2</v>
      </c>
    </row>
    <row r="637" spans="1:21" x14ac:dyDescent="0.25">
      <c r="A637" t="s">
        <v>95</v>
      </c>
      <c r="B637" t="s">
        <v>91</v>
      </c>
      <c r="C637" t="s">
        <v>88</v>
      </c>
      <c r="D637" t="s">
        <v>28</v>
      </c>
      <c r="E637" t="s">
        <v>72</v>
      </c>
      <c r="F637" t="s">
        <v>65</v>
      </c>
      <c r="G637">
        <v>890</v>
      </c>
      <c r="H637">
        <v>5</v>
      </c>
      <c r="I637">
        <v>1.229360818862915</v>
      </c>
      <c r="J637">
        <v>1.1895536184310913</v>
      </c>
      <c r="K637">
        <v>76.204490661621094</v>
      </c>
      <c r="L637">
        <v>-3.9807155728340149E-2</v>
      </c>
      <c r="M637">
        <v>6.2208645045757294E-2</v>
      </c>
      <c r="N637">
        <v>3.8699156139045954E-3</v>
      </c>
      <c r="O637">
        <v>-0.1421312689781189</v>
      </c>
      <c r="P637">
        <v>-0.11953074485063553</v>
      </c>
      <c r="Q637">
        <v>-7.242940366268158E-2</v>
      </c>
      <c r="R637">
        <v>-3.9807155728340149E-2</v>
      </c>
      <c r="S637">
        <v>-7.1849105879664421E-3</v>
      </c>
      <c r="T637">
        <v>3.9916429668664932E-2</v>
      </c>
      <c r="U637">
        <v>6.2516957521438599E-2</v>
      </c>
    </row>
    <row r="638" spans="1:21" x14ac:dyDescent="0.25">
      <c r="A638" t="s">
        <v>95</v>
      </c>
      <c r="B638" t="s">
        <v>91</v>
      </c>
      <c r="C638" t="s">
        <v>88</v>
      </c>
      <c r="D638" t="s">
        <v>28</v>
      </c>
      <c r="E638" t="s">
        <v>72</v>
      </c>
      <c r="F638" t="s">
        <v>65</v>
      </c>
      <c r="G638">
        <v>890</v>
      </c>
      <c r="H638">
        <v>23</v>
      </c>
      <c r="I638">
        <v>1.3068203926086426</v>
      </c>
      <c r="J638">
        <v>1.277256965637207</v>
      </c>
      <c r="K638">
        <v>79.325843811035156</v>
      </c>
      <c r="L638">
        <v>-2.9563309624791145E-2</v>
      </c>
      <c r="M638">
        <v>6.5553434193134308E-2</v>
      </c>
      <c r="N638">
        <v>4.297252744436264E-3</v>
      </c>
      <c r="O638">
        <v>-0.13738910853862762</v>
      </c>
      <c r="P638">
        <v>-0.11357341706752777</v>
      </c>
      <c r="Q638">
        <v>-6.3939563930034637E-2</v>
      </c>
      <c r="R638">
        <v>-2.9563309624791145E-2</v>
      </c>
      <c r="S638">
        <v>4.8129446804523468E-3</v>
      </c>
      <c r="T638">
        <v>5.444679781794548E-2</v>
      </c>
      <c r="U638">
        <v>7.8262493014335632E-2</v>
      </c>
    </row>
    <row r="639" spans="1:21" x14ac:dyDescent="0.25">
      <c r="A639" t="s">
        <v>95</v>
      </c>
      <c r="B639" t="s">
        <v>91</v>
      </c>
      <c r="C639" t="s">
        <v>88</v>
      </c>
      <c r="D639" t="s">
        <v>81</v>
      </c>
      <c r="E639" t="s">
        <v>72</v>
      </c>
      <c r="F639" t="s">
        <v>65</v>
      </c>
      <c r="G639">
        <v>890</v>
      </c>
      <c r="H639">
        <v>12</v>
      </c>
      <c r="I639">
        <v>1.1756120920181274</v>
      </c>
      <c r="J639">
        <v>0.96258425712585449</v>
      </c>
      <c r="K639">
        <v>93.234832763671875</v>
      </c>
      <c r="L639">
        <v>-0.21302786469459534</v>
      </c>
      <c r="M639">
        <v>9.139174222946167E-2</v>
      </c>
      <c r="N639">
        <v>8.3524500951170921E-3</v>
      </c>
      <c r="O639">
        <v>-0.3633539080619812</v>
      </c>
      <c r="P639">
        <v>-0.33015108108520508</v>
      </c>
      <c r="Q639">
        <v>-0.26095375418663025</v>
      </c>
      <c r="R639">
        <v>-0.21302786469459534</v>
      </c>
      <c r="S639">
        <v>-0.16510199010372162</v>
      </c>
      <c r="T639">
        <v>-9.5904633402824402E-2</v>
      </c>
      <c r="U639">
        <v>-6.270182877779007E-2</v>
      </c>
    </row>
    <row r="640" spans="1:21" x14ac:dyDescent="0.25">
      <c r="A640" t="s">
        <v>95</v>
      </c>
      <c r="B640" t="s">
        <v>91</v>
      </c>
      <c r="C640" t="s">
        <v>88</v>
      </c>
      <c r="D640" t="s">
        <v>81</v>
      </c>
      <c r="E640" t="s">
        <v>72</v>
      </c>
      <c r="F640" t="s">
        <v>65</v>
      </c>
      <c r="G640">
        <v>890</v>
      </c>
      <c r="H640">
        <v>1</v>
      </c>
      <c r="I640">
        <v>1.2110161781311035</v>
      </c>
      <c r="J640">
        <v>1.2228314876556396</v>
      </c>
      <c r="K640">
        <v>76.924720764160156</v>
      </c>
      <c r="L640">
        <v>1.181522011756897E-2</v>
      </c>
      <c r="M640">
        <v>7.912939041852951E-2</v>
      </c>
      <c r="N640">
        <v>6.2614604830741882E-3</v>
      </c>
      <c r="O640">
        <v>-0.11834104359149933</v>
      </c>
      <c r="P640">
        <v>-8.9593172073364258E-2</v>
      </c>
      <c r="Q640">
        <v>-2.9680272564291954E-2</v>
      </c>
      <c r="R640">
        <v>1.181522011756897E-2</v>
      </c>
      <c r="S640">
        <v>5.3310714662075043E-2</v>
      </c>
      <c r="T640">
        <v>0.1132236123085022</v>
      </c>
      <c r="U640">
        <v>0.14197148382663727</v>
      </c>
    </row>
    <row r="641" spans="1:21" x14ac:dyDescent="0.25">
      <c r="A641" t="s">
        <v>95</v>
      </c>
      <c r="B641" t="s">
        <v>91</v>
      </c>
      <c r="C641" t="s">
        <v>88</v>
      </c>
      <c r="D641" t="s">
        <v>81</v>
      </c>
      <c r="E641" t="s">
        <v>72</v>
      </c>
      <c r="F641" t="s">
        <v>65</v>
      </c>
      <c r="G641">
        <v>890</v>
      </c>
      <c r="H641">
        <v>24</v>
      </c>
      <c r="I641">
        <v>1.2743909358978271</v>
      </c>
      <c r="J641">
        <v>1.2590506076812744</v>
      </c>
      <c r="K641">
        <v>79.994384765625</v>
      </c>
      <c r="L641">
        <v>-1.5340385027229786E-2</v>
      </c>
      <c r="M641">
        <v>7.6248817145824432E-2</v>
      </c>
      <c r="N641">
        <v>5.8138822205364704E-3</v>
      </c>
      <c r="O641">
        <v>-0.14075852930545807</v>
      </c>
      <c r="P641">
        <v>-0.11305717378854752</v>
      </c>
      <c r="Q641">
        <v>-5.5325303226709366E-2</v>
      </c>
      <c r="R641">
        <v>-1.5340385027229786E-2</v>
      </c>
      <c r="S641">
        <v>2.4644533172249794E-2</v>
      </c>
      <c r="T641">
        <v>8.2376405596733093E-2</v>
      </c>
      <c r="U641">
        <v>0.11007776111364365</v>
      </c>
    </row>
    <row r="642" spans="1:21" x14ac:dyDescent="0.25">
      <c r="A642" t="s">
        <v>95</v>
      </c>
      <c r="B642" t="s">
        <v>91</v>
      </c>
      <c r="C642" t="s">
        <v>88</v>
      </c>
      <c r="D642" t="s">
        <v>83</v>
      </c>
      <c r="E642" t="s">
        <v>72</v>
      </c>
      <c r="F642" t="s">
        <v>65</v>
      </c>
      <c r="G642">
        <v>890</v>
      </c>
      <c r="H642">
        <v>5</v>
      </c>
      <c r="I642">
        <v>1.2269668579101562</v>
      </c>
      <c r="J642">
        <v>1.1992752552032471</v>
      </c>
      <c r="K642">
        <v>77.353935241699219</v>
      </c>
      <c r="L642">
        <v>-2.7691598981618881E-2</v>
      </c>
      <c r="M642">
        <v>6.7729048430919647E-2</v>
      </c>
      <c r="N642">
        <v>4.587224218994379E-3</v>
      </c>
      <c r="O642">
        <v>-0.1390959769487381</v>
      </c>
      <c r="P642">
        <v>-0.11448986828327179</v>
      </c>
      <c r="Q642">
        <v>-6.3208743929862976E-2</v>
      </c>
      <c r="R642">
        <v>-2.7691598981618881E-2</v>
      </c>
      <c r="S642">
        <v>7.8255487605929375E-3</v>
      </c>
      <c r="T642">
        <v>5.9106670320034027E-2</v>
      </c>
      <c r="U642">
        <v>8.3712771534919739E-2</v>
      </c>
    </row>
    <row r="643" spans="1:21" x14ac:dyDescent="0.25">
      <c r="A643" t="s">
        <v>95</v>
      </c>
      <c r="B643" t="s">
        <v>91</v>
      </c>
      <c r="C643" t="s">
        <v>88</v>
      </c>
      <c r="D643" t="s">
        <v>84</v>
      </c>
      <c r="E643" t="s">
        <v>72</v>
      </c>
      <c r="F643" t="s">
        <v>65</v>
      </c>
      <c r="G643">
        <v>890</v>
      </c>
      <c r="H643">
        <v>4</v>
      </c>
      <c r="I643">
        <v>1.1941319704055786</v>
      </c>
      <c r="J643">
        <v>1.1986516714096069</v>
      </c>
      <c r="K643">
        <v>76.848312377929688</v>
      </c>
      <c r="L643">
        <v>4.5197047293186188E-3</v>
      </c>
      <c r="M643">
        <v>8.214820921421051E-2</v>
      </c>
      <c r="N643">
        <v>6.7483284510672092E-3</v>
      </c>
      <c r="O643">
        <v>-0.13060207664966583</v>
      </c>
      <c r="P643">
        <v>-0.10075746476650238</v>
      </c>
      <c r="Q643">
        <v>-3.8558859378099442E-2</v>
      </c>
      <c r="R643">
        <v>4.5197047293186188E-3</v>
      </c>
      <c r="S643">
        <v>4.7598268836736679E-2</v>
      </c>
      <c r="T643">
        <v>0.10979687422513962</v>
      </c>
      <c r="U643">
        <v>0.13964147865772247</v>
      </c>
    </row>
    <row r="644" spans="1:21" x14ac:dyDescent="0.25">
      <c r="A644" t="s">
        <v>95</v>
      </c>
      <c r="B644" t="s">
        <v>91</v>
      </c>
      <c r="C644" t="s">
        <v>88</v>
      </c>
      <c r="D644" t="s">
        <v>83</v>
      </c>
      <c r="E644" t="s">
        <v>72</v>
      </c>
      <c r="F644" t="s">
        <v>65</v>
      </c>
      <c r="G644">
        <v>890</v>
      </c>
      <c r="H644">
        <v>22</v>
      </c>
      <c r="I644">
        <v>1.3051443099975586</v>
      </c>
      <c r="J644">
        <v>1.3236628770828247</v>
      </c>
      <c r="K644">
        <v>80.8572998046875</v>
      </c>
      <c r="L644">
        <v>1.8518632277846336E-2</v>
      </c>
      <c r="M644">
        <v>7.270059734582901E-2</v>
      </c>
      <c r="N644">
        <v>5.2853766828775406E-3</v>
      </c>
      <c r="O644">
        <v>-0.10106320679187775</v>
      </c>
      <c r="P644">
        <v>-7.4650928378105164E-2</v>
      </c>
      <c r="Q644">
        <v>-1.9605597481131554E-2</v>
      </c>
      <c r="R644">
        <v>1.8518632277846336E-2</v>
      </c>
      <c r="S644">
        <v>5.6642863899469376E-2</v>
      </c>
      <c r="T644">
        <v>0.11168819665908813</v>
      </c>
      <c r="U644">
        <v>0.13810047507286072</v>
      </c>
    </row>
    <row r="645" spans="1:21" x14ac:dyDescent="0.25">
      <c r="A645" t="s">
        <v>95</v>
      </c>
      <c r="B645" t="s">
        <v>91</v>
      </c>
      <c r="C645" t="s">
        <v>88</v>
      </c>
      <c r="D645" t="s">
        <v>84</v>
      </c>
      <c r="E645" t="s">
        <v>72</v>
      </c>
      <c r="F645" t="s">
        <v>65</v>
      </c>
      <c r="G645">
        <v>890</v>
      </c>
      <c r="H645">
        <v>13</v>
      </c>
      <c r="I645">
        <v>1.1668318510055542</v>
      </c>
      <c r="J645">
        <v>0.95753371715545654</v>
      </c>
      <c r="K645">
        <v>88.580902099609375</v>
      </c>
      <c r="L645">
        <v>-0.20929814875125885</v>
      </c>
      <c r="M645">
        <v>9.2981234192848206E-2</v>
      </c>
      <c r="N645">
        <v>8.6455103009939194E-3</v>
      </c>
      <c r="O645">
        <v>-0.36223867535591125</v>
      </c>
      <c r="P645">
        <v>-0.32845839858055115</v>
      </c>
      <c r="Q645">
        <v>-0.25805756449699402</v>
      </c>
      <c r="R645">
        <v>-0.20929814875125885</v>
      </c>
      <c r="S645">
        <v>-0.16053874790668488</v>
      </c>
      <c r="T645">
        <v>-9.0137898921966553E-2</v>
      </c>
      <c r="U645">
        <v>-5.6357629597187042E-2</v>
      </c>
    </row>
    <row r="646" spans="1:21" x14ac:dyDescent="0.25">
      <c r="A646" t="s">
        <v>95</v>
      </c>
      <c r="B646" t="s">
        <v>91</v>
      </c>
      <c r="C646" t="s">
        <v>88</v>
      </c>
      <c r="D646" t="s">
        <v>28</v>
      </c>
      <c r="E646" t="s">
        <v>72</v>
      </c>
      <c r="F646" t="s">
        <v>65</v>
      </c>
      <c r="G646">
        <v>890</v>
      </c>
      <c r="H646">
        <v>16</v>
      </c>
      <c r="I646">
        <v>1.1473604440689087</v>
      </c>
      <c r="J646">
        <v>0.91746294498443604</v>
      </c>
      <c r="K646">
        <v>89.754493713378906</v>
      </c>
      <c r="L646">
        <v>-0.22989748418331146</v>
      </c>
      <c r="M646">
        <v>8.2675904035568237E-2</v>
      </c>
      <c r="N646">
        <v>6.8353051319718361E-3</v>
      </c>
      <c r="O646">
        <v>-0.36588725447654724</v>
      </c>
      <c r="P646">
        <v>-0.33585092425346375</v>
      </c>
      <c r="Q646">
        <v>-0.27325278520584106</v>
      </c>
      <c r="R646">
        <v>-0.22989748418331146</v>
      </c>
      <c r="S646">
        <v>-0.18654219806194305</v>
      </c>
      <c r="T646">
        <v>-0.12394405156373978</v>
      </c>
      <c r="U646">
        <v>-9.3907721340656281E-2</v>
      </c>
    </row>
    <row r="647" spans="1:21" x14ac:dyDescent="0.25">
      <c r="A647" t="s">
        <v>95</v>
      </c>
      <c r="B647" t="s">
        <v>91</v>
      </c>
      <c r="C647" t="s">
        <v>88</v>
      </c>
      <c r="D647" t="s">
        <v>81</v>
      </c>
      <c r="E647" t="s">
        <v>72</v>
      </c>
      <c r="F647" t="s">
        <v>65</v>
      </c>
      <c r="G647">
        <v>890</v>
      </c>
      <c r="H647">
        <v>5</v>
      </c>
      <c r="I647">
        <v>1.2346502542495728</v>
      </c>
      <c r="J647">
        <v>1.188657283782959</v>
      </c>
      <c r="K647">
        <v>77.599998474121094</v>
      </c>
      <c r="L647">
        <v>-4.59928959608078E-2</v>
      </c>
      <c r="M647">
        <v>7.2657771408557892E-2</v>
      </c>
      <c r="N647">
        <v>5.2791517227888107E-3</v>
      </c>
      <c r="O647">
        <v>-0.16550429165363312</v>
      </c>
      <c r="P647">
        <v>-0.13910757005214691</v>
      </c>
      <c r="Q647">
        <v>-8.4094665944576263E-2</v>
      </c>
      <c r="R647">
        <v>-4.59928959608078E-2</v>
      </c>
      <c r="S647">
        <v>-7.8911231830716133E-3</v>
      </c>
      <c r="T647">
        <v>4.7121785581111908E-2</v>
      </c>
      <c r="U647">
        <v>7.3518499732017517E-2</v>
      </c>
    </row>
    <row r="648" spans="1:21" x14ac:dyDescent="0.25">
      <c r="A648" t="s">
        <v>95</v>
      </c>
      <c r="B648" t="s">
        <v>91</v>
      </c>
      <c r="C648" t="s">
        <v>88</v>
      </c>
      <c r="D648" t="s">
        <v>28</v>
      </c>
      <c r="E648" t="s">
        <v>72</v>
      </c>
      <c r="F648" t="s">
        <v>65</v>
      </c>
      <c r="G648">
        <v>890</v>
      </c>
      <c r="H648">
        <v>20</v>
      </c>
      <c r="I648">
        <v>1.3981573581695557</v>
      </c>
      <c r="J648">
        <v>1.2858749628067017</v>
      </c>
      <c r="K648">
        <v>84.286239624023437</v>
      </c>
      <c r="L648">
        <v>-0.11228238046169281</v>
      </c>
      <c r="M648">
        <v>7.1694344282150269E-2</v>
      </c>
      <c r="N648">
        <v>5.1400791853666306E-3</v>
      </c>
      <c r="O648">
        <v>-0.23020908236503601</v>
      </c>
      <c r="P648">
        <v>-0.20416237413883209</v>
      </c>
      <c r="Q648">
        <v>-0.14987893402576447</v>
      </c>
      <c r="R648">
        <v>-0.11228238046169281</v>
      </c>
      <c r="S648">
        <v>-7.4685826897621155E-2</v>
      </c>
      <c r="T648">
        <v>-2.040238119661808E-2</v>
      </c>
      <c r="U648">
        <v>5.6443219073116779E-3</v>
      </c>
    </row>
    <row r="649" spans="1:21" x14ac:dyDescent="0.25">
      <c r="A649" t="s">
        <v>95</v>
      </c>
      <c r="B649" t="s">
        <v>91</v>
      </c>
      <c r="C649" t="s">
        <v>88</v>
      </c>
      <c r="D649" t="s">
        <v>81</v>
      </c>
      <c r="E649" t="s">
        <v>72</v>
      </c>
      <c r="F649" t="s">
        <v>65</v>
      </c>
      <c r="G649">
        <v>890</v>
      </c>
      <c r="H649">
        <v>7</v>
      </c>
      <c r="I649">
        <v>1.0713235139846802</v>
      </c>
      <c r="J649">
        <v>1.0853707790374756</v>
      </c>
      <c r="K649">
        <v>78.761795043945313</v>
      </c>
      <c r="L649">
        <v>1.4047300443053246E-2</v>
      </c>
      <c r="M649">
        <v>0.10475465655326843</v>
      </c>
      <c r="N649">
        <v>1.0973538272082806E-2</v>
      </c>
      <c r="O649">
        <v>-0.15825878083705902</v>
      </c>
      <c r="P649">
        <v>-0.12020119279623032</v>
      </c>
      <c r="Q649">
        <v>-4.0886096656322479E-2</v>
      </c>
      <c r="R649">
        <v>1.4047300443053246E-2</v>
      </c>
      <c r="S649">
        <v>6.8980693817138672E-2</v>
      </c>
      <c r="T649">
        <v>0.14829578995704651</v>
      </c>
      <c r="U649">
        <v>0.18635337054729462</v>
      </c>
    </row>
    <row r="650" spans="1:21" x14ac:dyDescent="0.25">
      <c r="A650" t="s">
        <v>95</v>
      </c>
      <c r="B650" t="s">
        <v>91</v>
      </c>
      <c r="C650" t="s">
        <v>88</v>
      </c>
      <c r="D650" t="s">
        <v>81</v>
      </c>
      <c r="E650" t="s">
        <v>72</v>
      </c>
      <c r="F650" t="s">
        <v>65</v>
      </c>
      <c r="G650">
        <v>890</v>
      </c>
      <c r="H650">
        <v>6</v>
      </c>
      <c r="I650">
        <v>1.2303414344787598</v>
      </c>
      <c r="J650">
        <v>1.2111291885375977</v>
      </c>
      <c r="K650">
        <v>77.434829711914062</v>
      </c>
      <c r="L650">
        <v>-1.9212247803807259E-2</v>
      </c>
      <c r="M650">
        <v>6.607905775308609E-2</v>
      </c>
      <c r="N650">
        <v>4.3664420954883099E-3</v>
      </c>
      <c r="O650">
        <v>-0.12790262699127197</v>
      </c>
      <c r="P650">
        <v>-0.10389596968889236</v>
      </c>
      <c r="Q650">
        <v>-5.3864140063524246E-2</v>
      </c>
      <c r="R650">
        <v>-1.9212247803807259E-2</v>
      </c>
      <c r="S650">
        <v>1.5439643524587154E-2</v>
      </c>
      <c r="T650">
        <v>6.5471470355987549E-2</v>
      </c>
      <c r="U650">
        <v>8.9478127658367157E-2</v>
      </c>
    </row>
    <row r="651" spans="1:21" x14ac:dyDescent="0.25">
      <c r="A651" t="s">
        <v>95</v>
      </c>
      <c r="B651" t="s">
        <v>91</v>
      </c>
      <c r="C651" t="s">
        <v>88</v>
      </c>
      <c r="D651" t="s">
        <v>28</v>
      </c>
      <c r="E651" t="s">
        <v>72</v>
      </c>
      <c r="F651" t="s">
        <v>65</v>
      </c>
      <c r="G651">
        <v>890</v>
      </c>
      <c r="H651">
        <v>2</v>
      </c>
      <c r="I651">
        <v>1.2001254558563232</v>
      </c>
      <c r="J651">
        <v>1.2093744277954102</v>
      </c>
      <c r="K651">
        <v>76.566291809082031</v>
      </c>
      <c r="L651">
        <v>9.2490287497639656E-3</v>
      </c>
      <c r="M651">
        <v>6.9091834127902985E-2</v>
      </c>
      <c r="N651">
        <v>4.7736815176904202E-3</v>
      </c>
      <c r="O651">
        <v>-0.10439692437648773</v>
      </c>
      <c r="P651">
        <v>-7.9295717179775238E-2</v>
      </c>
      <c r="Q651">
        <v>-2.6982763782143593E-2</v>
      </c>
      <c r="R651">
        <v>9.2490287497639656E-3</v>
      </c>
      <c r="S651">
        <v>4.5480821281671524E-2</v>
      </c>
      <c r="T651">
        <v>9.7793780267238617E-2</v>
      </c>
      <c r="U651">
        <v>0.12289498001337051</v>
      </c>
    </row>
    <row r="652" spans="1:21" x14ac:dyDescent="0.25">
      <c r="A652" t="s">
        <v>95</v>
      </c>
      <c r="B652" t="s">
        <v>91</v>
      </c>
      <c r="C652" t="s">
        <v>88</v>
      </c>
      <c r="D652" t="s">
        <v>84</v>
      </c>
      <c r="E652" t="s">
        <v>72</v>
      </c>
      <c r="F652" t="s">
        <v>65</v>
      </c>
      <c r="G652">
        <v>890</v>
      </c>
      <c r="H652">
        <v>11</v>
      </c>
      <c r="I652">
        <v>1.1381146907806396</v>
      </c>
      <c r="J652">
        <v>0.91396069526672363</v>
      </c>
      <c r="K652">
        <v>86.244941711425781</v>
      </c>
      <c r="L652">
        <v>-0.22415407001972198</v>
      </c>
      <c r="M652">
        <v>9.3856938183307648E-2</v>
      </c>
      <c r="N652">
        <v>8.8091250509023666E-3</v>
      </c>
      <c r="O652">
        <v>-0.37853500247001648</v>
      </c>
      <c r="P652">
        <v>-0.34443658590316772</v>
      </c>
      <c r="Q652">
        <v>-0.27337270975112915</v>
      </c>
      <c r="R652">
        <v>-0.22415407001972198</v>
      </c>
      <c r="S652">
        <v>-0.17493544518947601</v>
      </c>
      <c r="T652">
        <v>-0.10387156158685684</v>
      </c>
      <c r="U652">
        <v>-6.9773145020008087E-2</v>
      </c>
    </row>
    <row r="653" spans="1:21" x14ac:dyDescent="0.25">
      <c r="A653" t="s">
        <v>95</v>
      </c>
      <c r="B653" t="s">
        <v>91</v>
      </c>
      <c r="C653" t="s">
        <v>88</v>
      </c>
      <c r="D653" t="s">
        <v>81</v>
      </c>
      <c r="E653" t="s">
        <v>72</v>
      </c>
      <c r="F653" t="s">
        <v>65</v>
      </c>
      <c r="G653">
        <v>890</v>
      </c>
      <c r="H653">
        <v>18</v>
      </c>
      <c r="I653">
        <v>1.0470242500305176</v>
      </c>
      <c r="J653">
        <v>0.86864608526229858</v>
      </c>
      <c r="K653">
        <v>86.884269714355469</v>
      </c>
      <c r="L653">
        <v>-0.17837822437286377</v>
      </c>
      <c r="M653">
        <v>7.8265868127346039E-2</v>
      </c>
      <c r="N653">
        <v>6.1255460605025291E-3</v>
      </c>
      <c r="O653">
        <v>-0.3071141242980957</v>
      </c>
      <c r="P653">
        <v>-0.27867996692657471</v>
      </c>
      <c r="Q653">
        <v>-0.21942088007926941</v>
      </c>
      <c r="R653">
        <v>-0.17837822437286377</v>
      </c>
      <c r="S653">
        <v>-0.13733556866645813</v>
      </c>
      <c r="T653">
        <v>-7.8076481819152832E-2</v>
      </c>
      <c r="U653">
        <v>-4.9642328172922134E-2</v>
      </c>
    </row>
    <row r="654" spans="1:21" x14ac:dyDescent="0.25">
      <c r="A654" t="s">
        <v>95</v>
      </c>
      <c r="B654" t="s">
        <v>91</v>
      </c>
      <c r="C654" t="s">
        <v>88</v>
      </c>
      <c r="D654" t="s">
        <v>82</v>
      </c>
      <c r="E654" t="s">
        <v>72</v>
      </c>
      <c r="F654" t="s">
        <v>65</v>
      </c>
      <c r="G654">
        <v>890</v>
      </c>
      <c r="H654">
        <v>17</v>
      </c>
      <c r="I654">
        <v>1.0357924699783325</v>
      </c>
      <c r="J654">
        <v>0.88468539714813232</v>
      </c>
      <c r="K654">
        <v>89.404495239257813</v>
      </c>
      <c r="L654">
        <v>-0.15110702812671661</v>
      </c>
      <c r="M654">
        <v>8.6107976734638214E-2</v>
      </c>
      <c r="N654">
        <v>7.414583582431078E-3</v>
      </c>
      <c r="O654">
        <v>-0.2927420437335968</v>
      </c>
      <c r="P654">
        <v>-0.26145884394645691</v>
      </c>
      <c r="Q654">
        <v>-0.19626209139823914</v>
      </c>
      <c r="R654">
        <v>-0.15110702812671661</v>
      </c>
      <c r="S654">
        <v>-0.10595195740461349</v>
      </c>
      <c r="T654">
        <v>-4.0755216032266617E-2</v>
      </c>
      <c r="U654">
        <v>-9.4720106571912766E-3</v>
      </c>
    </row>
    <row r="655" spans="1:21" x14ac:dyDescent="0.25">
      <c r="A655" t="s">
        <v>95</v>
      </c>
      <c r="B655" t="s">
        <v>91</v>
      </c>
      <c r="C655" t="s">
        <v>88</v>
      </c>
      <c r="D655" t="s">
        <v>81</v>
      </c>
      <c r="E655" t="s">
        <v>72</v>
      </c>
      <c r="F655" t="s">
        <v>65</v>
      </c>
      <c r="G655">
        <v>890</v>
      </c>
      <c r="H655">
        <v>3</v>
      </c>
      <c r="I655">
        <v>1.1727293729782104</v>
      </c>
      <c r="J655">
        <v>1.1956685781478882</v>
      </c>
      <c r="K655">
        <v>77.202247619628906</v>
      </c>
      <c r="L655">
        <v>2.2939153015613556E-2</v>
      </c>
      <c r="M655">
        <v>7.5734622776508331E-2</v>
      </c>
      <c r="N655">
        <v>5.7357330806553364E-3</v>
      </c>
      <c r="O655">
        <v>-0.1016332134604454</v>
      </c>
      <c r="P655">
        <v>-7.4118673801422119E-2</v>
      </c>
      <c r="Q655">
        <v>-1.6776122152805328E-2</v>
      </c>
      <c r="R655">
        <v>2.2939153015613556E-2</v>
      </c>
      <c r="S655">
        <v>6.265442818403244E-2</v>
      </c>
      <c r="T655">
        <v>0.11999697983264923</v>
      </c>
      <c r="U655">
        <v>0.14751152694225311</v>
      </c>
    </row>
    <row r="656" spans="1:21" x14ac:dyDescent="0.25">
      <c r="A656" t="s">
        <v>95</v>
      </c>
      <c r="B656" t="s">
        <v>91</v>
      </c>
      <c r="C656" t="s">
        <v>88</v>
      </c>
      <c r="D656" t="s">
        <v>81</v>
      </c>
      <c r="E656" t="s">
        <v>72</v>
      </c>
      <c r="F656" t="s">
        <v>65</v>
      </c>
      <c r="G656">
        <v>890</v>
      </c>
      <c r="H656">
        <v>15</v>
      </c>
      <c r="I656">
        <v>1.1654586791992187</v>
      </c>
      <c r="J656">
        <v>0.92275840044021606</v>
      </c>
      <c r="K656">
        <v>92.542694091796875</v>
      </c>
      <c r="L656">
        <v>-0.24270027875900269</v>
      </c>
      <c r="M656">
        <v>8.6116448044776917E-2</v>
      </c>
      <c r="N656">
        <v>7.4160424992442131E-3</v>
      </c>
      <c r="O656">
        <v>-0.38434922695159912</v>
      </c>
      <c r="P656">
        <v>-0.3530629575252533</v>
      </c>
      <c r="Q656">
        <v>-0.28785979747772217</v>
      </c>
      <c r="R656">
        <v>-0.24270027875900269</v>
      </c>
      <c r="S656">
        <v>-0.1975407749414444</v>
      </c>
      <c r="T656">
        <v>-0.13233761489391327</v>
      </c>
      <c r="U656">
        <v>-0.10105133056640625</v>
      </c>
    </row>
    <row r="657" spans="1:21" x14ac:dyDescent="0.25">
      <c r="A657" t="s">
        <v>95</v>
      </c>
      <c r="B657" t="s">
        <v>91</v>
      </c>
      <c r="C657" t="s">
        <v>88</v>
      </c>
      <c r="D657" t="s">
        <v>81</v>
      </c>
      <c r="E657" t="s">
        <v>72</v>
      </c>
      <c r="F657" t="s">
        <v>65</v>
      </c>
      <c r="G657">
        <v>890</v>
      </c>
      <c r="H657">
        <v>11</v>
      </c>
      <c r="I657">
        <v>1.0850473642349243</v>
      </c>
      <c r="J657">
        <v>0.94663482904434204</v>
      </c>
      <c r="K657">
        <v>89.970787048339844</v>
      </c>
      <c r="L657">
        <v>-0.13841250538825989</v>
      </c>
      <c r="M657">
        <v>9.0316377580165863E-2</v>
      </c>
      <c r="N657">
        <v>8.157048374414444E-3</v>
      </c>
      <c r="O657">
        <v>-0.28696972131729126</v>
      </c>
      <c r="P657">
        <v>-0.25415760278701782</v>
      </c>
      <c r="Q657">
        <v>-0.18577446043491364</v>
      </c>
      <c r="R657">
        <v>-0.13841250538825989</v>
      </c>
      <c r="S657">
        <v>-9.105055034160614E-2</v>
      </c>
      <c r="T657">
        <v>-2.2667409852147102E-2</v>
      </c>
      <c r="U657">
        <v>1.0144716128706932E-2</v>
      </c>
    </row>
    <row r="658" spans="1:21" x14ac:dyDescent="0.25">
      <c r="A658" t="s">
        <v>95</v>
      </c>
      <c r="B658" t="s">
        <v>91</v>
      </c>
      <c r="C658" t="s">
        <v>88</v>
      </c>
      <c r="D658" t="s">
        <v>28</v>
      </c>
      <c r="E658" t="s">
        <v>72</v>
      </c>
      <c r="F658" t="s">
        <v>65</v>
      </c>
      <c r="G658">
        <v>890</v>
      </c>
      <c r="H658">
        <v>21</v>
      </c>
      <c r="I658">
        <v>1.4199094772338867</v>
      </c>
      <c r="J658">
        <v>1.3583022356033325</v>
      </c>
      <c r="K658">
        <v>82.078651428222656</v>
      </c>
      <c r="L658">
        <v>-6.1607271432876587E-2</v>
      </c>
      <c r="M658">
        <v>6.2472492456436157E-2</v>
      </c>
      <c r="N658">
        <v>3.9028122555464506E-3</v>
      </c>
      <c r="O658">
        <v>-0.16436538100242615</v>
      </c>
      <c r="P658">
        <v>-0.14166899025440216</v>
      </c>
      <c r="Q658">
        <v>-9.4367876648902893E-2</v>
      </c>
      <c r="R658">
        <v>-6.1607271432876587E-2</v>
      </c>
      <c r="S658">
        <v>-2.8846664354205132E-2</v>
      </c>
      <c r="T658">
        <v>1.8454449251294136E-2</v>
      </c>
      <c r="U658">
        <v>4.1150834411382675E-2</v>
      </c>
    </row>
    <row r="659" spans="1:21" x14ac:dyDescent="0.25">
      <c r="A659" t="s">
        <v>95</v>
      </c>
      <c r="B659" t="s">
        <v>91</v>
      </c>
      <c r="C659" t="s">
        <v>88</v>
      </c>
      <c r="D659" t="s">
        <v>28</v>
      </c>
      <c r="E659" t="s">
        <v>72</v>
      </c>
      <c r="F659" t="s">
        <v>65</v>
      </c>
      <c r="G659">
        <v>890</v>
      </c>
      <c r="H659">
        <v>8</v>
      </c>
      <c r="I659">
        <v>0.88587135076522827</v>
      </c>
      <c r="J659">
        <v>0.83310419321060181</v>
      </c>
      <c r="K659">
        <v>80.294944763183594</v>
      </c>
      <c r="L659">
        <v>-5.2767138928174973E-2</v>
      </c>
      <c r="M659">
        <v>7.2381600737571716E-2</v>
      </c>
      <c r="N659">
        <v>5.2390960045158863E-3</v>
      </c>
      <c r="O659">
        <v>-0.17182427644729614</v>
      </c>
      <c r="P659">
        <v>-0.14552789926528931</v>
      </c>
      <c r="Q659">
        <v>-9.0724088251590729E-2</v>
      </c>
      <c r="R659">
        <v>-5.2767138928174973E-2</v>
      </c>
      <c r="S659">
        <v>-1.4810190536081791E-2</v>
      </c>
      <c r="T659">
        <v>3.9993613958358765E-2</v>
      </c>
      <c r="U659">
        <v>6.6289998590946198E-2</v>
      </c>
    </row>
    <row r="660" spans="1:21" x14ac:dyDescent="0.25">
      <c r="A660" t="s">
        <v>95</v>
      </c>
      <c r="B660" t="s">
        <v>91</v>
      </c>
      <c r="C660" t="s">
        <v>88</v>
      </c>
      <c r="D660" t="s">
        <v>84</v>
      </c>
      <c r="E660" t="s">
        <v>72</v>
      </c>
      <c r="F660" t="s">
        <v>65</v>
      </c>
      <c r="G660">
        <v>890</v>
      </c>
      <c r="H660">
        <v>23</v>
      </c>
      <c r="I660">
        <v>1.3344565629959106</v>
      </c>
      <c r="J660">
        <v>1.2651909589767456</v>
      </c>
      <c r="K660">
        <v>81.375282287597656</v>
      </c>
      <c r="L660">
        <v>-6.9265536963939667E-2</v>
      </c>
      <c r="M660">
        <v>8.5329584777355194E-2</v>
      </c>
      <c r="N660">
        <v>7.2811380960047245E-3</v>
      </c>
      <c r="O660">
        <v>-0.20962020754814148</v>
      </c>
      <c r="P660">
        <v>-0.17861980199813843</v>
      </c>
      <c r="Q660">
        <v>-0.11401241272687912</v>
      </c>
      <c r="R660">
        <v>-6.9265536963939667E-2</v>
      </c>
      <c r="S660">
        <v>-2.4518659338355064E-2</v>
      </c>
      <c r="T660">
        <v>4.0088724344968796E-2</v>
      </c>
      <c r="U660">
        <v>7.1089141070842743E-2</v>
      </c>
    </row>
    <row r="661" spans="1:21" x14ac:dyDescent="0.25">
      <c r="A661" t="s">
        <v>95</v>
      </c>
      <c r="B661" t="s">
        <v>91</v>
      </c>
      <c r="C661" t="s">
        <v>88</v>
      </c>
      <c r="D661" t="s">
        <v>83</v>
      </c>
      <c r="E661" t="s">
        <v>72</v>
      </c>
      <c r="F661" t="s">
        <v>65</v>
      </c>
      <c r="G661">
        <v>890</v>
      </c>
      <c r="H661">
        <v>15</v>
      </c>
      <c r="I661">
        <v>1.151335597038269</v>
      </c>
      <c r="J661">
        <v>0.96560114622116089</v>
      </c>
      <c r="K661">
        <v>91.215728759765625</v>
      </c>
      <c r="L661">
        <v>-0.18573442101478577</v>
      </c>
      <c r="M661">
        <v>8.9651957154273987E-2</v>
      </c>
      <c r="N661">
        <v>8.0374730750918388E-3</v>
      </c>
      <c r="O661">
        <v>-0.33319875597953796</v>
      </c>
      <c r="P661">
        <v>-0.30062803626060486</v>
      </c>
      <c r="Q661">
        <v>-0.23274795711040497</v>
      </c>
      <c r="R661">
        <v>-0.18573442101478577</v>
      </c>
      <c r="S661">
        <v>-0.13872088491916656</v>
      </c>
      <c r="T661">
        <v>-7.0840813219547272E-2</v>
      </c>
      <c r="U661">
        <v>-3.8270074874162674E-2</v>
      </c>
    </row>
    <row r="662" spans="1:21" x14ac:dyDescent="0.25">
      <c r="A662" t="s">
        <v>95</v>
      </c>
      <c r="B662" t="s">
        <v>91</v>
      </c>
      <c r="C662" t="s">
        <v>88</v>
      </c>
      <c r="D662" t="s">
        <v>81</v>
      </c>
      <c r="E662" t="s">
        <v>72</v>
      </c>
      <c r="F662" t="s">
        <v>65</v>
      </c>
      <c r="G662">
        <v>890</v>
      </c>
      <c r="H662">
        <v>9</v>
      </c>
      <c r="I662">
        <v>0.98333656787872314</v>
      </c>
      <c r="J662">
        <v>0.87012922763824463</v>
      </c>
      <c r="K662">
        <v>83.3572998046875</v>
      </c>
      <c r="L662">
        <v>-0.11320734769105911</v>
      </c>
      <c r="M662">
        <v>8.2941830158233643E-2</v>
      </c>
      <c r="N662">
        <v>6.8793473765254021E-3</v>
      </c>
      <c r="O662">
        <v>-0.2496345192193985</v>
      </c>
      <c r="P662">
        <v>-0.21950158476829529</v>
      </c>
      <c r="Q662">
        <v>-0.15670208632946014</v>
      </c>
      <c r="R662">
        <v>-0.11320734769105911</v>
      </c>
      <c r="S662">
        <v>-6.9712609052658081E-2</v>
      </c>
      <c r="T662">
        <v>-6.9131152704358101E-3</v>
      </c>
      <c r="U662">
        <v>2.3219821974635124E-2</v>
      </c>
    </row>
    <row r="663" spans="1:21" x14ac:dyDescent="0.25">
      <c r="A663" t="s">
        <v>95</v>
      </c>
      <c r="B663" t="s">
        <v>91</v>
      </c>
      <c r="C663" t="s">
        <v>88</v>
      </c>
      <c r="D663" t="s">
        <v>84</v>
      </c>
      <c r="E663" t="s">
        <v>72</v>
      </c>
      <c r="F663" t="s">
        <v>65</v>
      </c>
      <c r="G663">
        <v>890</v>
      </c>
      <c r="H663">
        <v>17</v>
      </c>
      <c r="I663">
        <v>1.0642036199569702</v>
      </c>
      <c r="J663">
        <v>0.87006741762161255</v>
      </c>
      <c r="K663">
        <v>84.134834289550781</v>
      </c>
      <c r="L663">
        <v>-0.19413615763187408</v>
      </c>
      <c r="M663">
        <v>8.7503582239151001E-2</v>
      </c>
      <c r="N663">
        <v>7.6568769291043282E-3</v>
      </c>
      <c r="O663">
        <v>-0.33806675672531128</v>
      </c>
      <c r="P663">
        <v>-0.30627650022506714</v>
      </c>
      <c r="Q663">
        <v>-0.24002307653427124</v>
      </c>
      <c r="R663">
        <v>-0.19413615763187408</v>
      </c>
      <c r="S663">
        <v>-0.14824923872947693</v>
      </c>
      <c r="T663">
        <v>-8.1995807588100433E-2</v>
      </c>
      <c r="U663">
        <v>-5.0205573439598083E-2</v>
      </c>
    </row>
    <row r="664" spans="1:21" x14ac:dyDescent="0.25">
      <c r="A664" t="s">
        <v>95</v>
      </c>
      <c r="B664" t="s">
        <v>91</v>
      </c>
      <c r="C664" t="s">
        <v>88</v>
      </c>
      <c r="D664" t="s">
        <v>84</v>
      </c>
      <c r="E664" t="s">
        <v>72</v>
      </c>
      <c r="F664" t="s">
        <v>65</v>
      </c>
      <c r="G664">
        <v>890</v>
      </c>
      <c r="H664">
        <v>9</v>
      </c>
      <c r="I664">
        <v>0.91154766082763672</v>
      </c>
      <c r="J664">
        <v>0.86508429050445557</v>
      </c>
      <c r="K664">
        <v>80.307868957519531</v>
      </c>
      <c r="L664">
        <v>-4.646340012550354E-2</v>
      </c>
      <c r="M664">
        <v>8.0053895711898804E-2</v>
      </c>
      <c r="N664">
        <v>6.4086262136697769E-3</v>
      </c>
      <c r="O664">
        <v>-0.17814034223556519</v>
      </c>
      <c r="P664">
        <v>-0.14905659854412079</v>
      </c>
      <c r="Q664">
        <v>-8.8443703949451447E-2</v>
      </c>
      <c r="R664">
        <v>-4.646340012550354E-2</v>
      </c>
      <c r="S664">
        <v>-4.4830963015556335E-3</v>
      </c>
      <c r="T664">
        <v>5.612979456782341E-2</v>
      </c>
      <c r="U664">
        <v>8.5213541984558105E-2</v>
      </c>
    </row>
    <row r="665" spans="1:21" x14ac:dyDescent="0.25">
      <c r="A665" t="s">
        <v>95</v>
      </c>
      <c r="B665" t="s">
        <v>91</v>
      </c>
      <c r="C665" t="s">
        <v>88</v>
      </c>
      <c r="D665" t="s">
        <v>83</v>
      </c>
      <c r="E665" t="s">
        <v>72</v>
      </c>
      <c r="F665" t="s">
        <v>65</v>
      </c>
      <c r="G665">
        <v>890</v>
      </c>
      <c r="H665">
        <v>1</v>
      </c>
      <c r="I665">
        <v>1.2425903081893921</v>
      </c>
      <c r="J665">
        <v>1.2007977962493896</v>
      </c>
      <c r="K665">
        <v>79.180900573730469</v>
      </c>
      <c r="L665">
        <v>-4.1792511940002441E-2</v>
      </c>
      <c r="M665">
        <v>8.7997101247310638E-2</v>
      </c>
      <c r="N665">
        <v>7.7434899285435677E-3</v>
      </c>
      <c r="O665">
        <v>-0.18653486669063568</v>
      </c>
      <c r="P665">
        <v>-0.15456533432006836</v>
      </c>
      <c r="Q665">
        <v>-8.7938234210014343E-2</v>
      </c>
      <c r="R665">
        <v>-4.1792511940002441E-2</v>
      </c>
      <c r="S665">
        <v>4.3532131239771843E-3</v>
      </c>
      <c r="T665">
        <v>7.0980310440063477E-2</v>
      </c>
      <c r="U665">
        <v>0.1029498428106308</v>
      </c>
    </row>
    <row r="666" spans="1:21" x14ac:dyDescent="0.25">
      <c r="A666" t="s">
        <v>95</v>
      </c>
      <c r="B666" t="s">
        <v>91</v>
      </c>
      <c r="C666" t="s">
        <v>88</v>
      </c>
      <c r="D666" t="s">
        <v>81</v>
      </c>
      <c r="E666" t="s">
        <v>72</v>
      </c>
      <c r="F666" t="s">
        <v>65</v>
      </c>
      <c r="G666">
        <v>890</v>
      </c>
      <c r="H666">
        <v>10</v>
      </c>
      <c r="I666">
        <v>1.0225173234939575</v>
      </c>
      <c r="J666">
        <v>0.94498312473297119</v>
      </c>
      <c r="K666">
        <v>87.07977294921875</v>
      </c>
      <c r="L666">
        <v>-7.753416895866394E-2</v>
      </c>
      <c r="M666">
        <v>8.8533833622932434E-2</v>
      </c>
      <c r="N666">
        <v>7.8382398933172226E-3</v>
      </c>
      <c r="O666">
        <v>-0.22315937280654907</v>
      </c>
      <c r="P666">
        <v>-0.19099484384059906</v>
      </c>
      <c r="Q666">
        <v>-0.12396135926246643</v>
      </c>
      <c r="R666">
        <v>-7.753416895866394E-2</v>
      </c>
      <c r="S666">
        <v>-3.1106980517506599E-2</v>
      </c>
      <c r="T666">
        <v>3.5926505923271179E-2</v>
      </c>
      <c r="U666">
        <v>6.8091027438640594E-2</v>
      </c>
    </row>
    <row r="667" spans="1:21" x14ac:dyDescent="0.25">
      <c r="A667" t="s">
        <v>95</v>
      </c>
      <c r="B667" t="s">
        <v>91</v>
      </c>
      <c r="C667" t="s">
        <v>88</v>
      </c>
      <c r="D667" t="s">
        <v>81</v>
      </c>
      <c r="E667" t="s">
        <v>72</v>
      </c>
      <c r="F667" t="s">
        <v>65</v>
      </c>
      <c r="G667">
        <v>890</v>
      </c>
      <c r="H667">
        <v>13</v>
      </c>
      <c r="I667">
        <v>1.1452178955078125</v>
      </c>
      <c r="J667">
        <v>0.97566854953765869</v>
      </c>
      <c r="K667">
        <v>93.235954284667969</v>
      </c>
      <c r="L667">
        <v>-0.16954934597015381</v>
      </c>
      <c r="M667">
        <v>8.9392460882663727E-2</v>
      </c>
      <c r="N667">
        <v>7.9910121858119965E-3</v>
      </c>
      <c r="O667">
        <v>-0.31658685207366943</v>
      </c>
      <c r="P667">
        <v>-0.28411039710044861</v>
      </c>
      <c r="Q667">
        <v>-0.21642680466175079</v>
      </c>
      <c r="R667">
        <v>-0.16954934597015381</v>
      </c>
      <c r="S667">
        <v>-0.12267189472913742</v>
      </c>
      <c r="T667">
        <v>-5.4988298565149307E-2</v>
      </c>
      <c r="U667">
        <v>-2.2511832416057587E-2</v>
      </c>
    </row>
    <row r="668" spans="1:21" x14ac:dyDescent="0.25">
      <c r="A668" t="s">
        <v>95</v>
      </c>
      <c r="B668" t="s">
        <v>91</v>
      </c>
      <c r="C668" t="s">
        <v>88</v>
      </c>
      <c r="D668" t="s">
        <v>82</v>
      </c>
      <c r="E668" t="s">
        <v>72</v>
      </c>
      <c r="F668" t="s">
        <v>65</v>
      </c>
      <c r="G668">
        <v>890</v>
      </c>
      <c r="H668">
        <v>11</v>
      </c>
      <c r="I668">
        <v>0.99928611516952515</v>
      </c>
      <c r="J668">
        <v>0.92976069450378418</v>
      </c>
      <c r="K668">
        <v>90.785392761230469</v>
      </c>
      <c r="L668">
        <v>-6.9525450468063354E-2</v>
      </c>
      <c r="M668">
        <v>8.5705392062664032E-2</v>
      </c>
      <c r="N668">
        <v>7.3454142548143864E-3</v>
      </c>
      <c r="O668">
        <v>-0.21049827337265015</v>
      </c>
      <c r="P668">
        <v>-0.17936132848262787</v>
      </c>
      <c r="Q668">
        <v>-0.11446940153837204</v>
      </c>
      <c r="R668">
        <v>-6.9525450468063354E-2</v>
      </c>
      <c r="S668">
        <v>-2.4581499397754669E-2</v>
      </c>
      <c r="T668">
        <v>4.031042754650116E-2</v>
      </c>
      <c r="U668">
        <v>7.1447372436523438E-2</v>
      </c>
    </row>
    <row r="669" spans="1:21" x14ac:dyDescent="0.25">
      <c r="A669" t="s">
        <v>95</v>
      </c>
      <c r="B669" t="s">
        <v>91</v>
      </c>
      <c r="C669" t="s">
        <v>88</v>
      </c>
      <c r="D669" t="s">
        <v>28</v>
      </c>
      <c r="E669" t="s">
        <v>72</v>
      </c>
      <c r="F669" t="s">
        <v>65</v>
      </c>
      <c r="G669">
        <v>890</v>
      </c>
      <c r="H669">
        <v>17</v>
      </c>
      <c r="I669">
        <v>1.0630764961242676</v>
      </c>
      <c r="J669">
        <v>0.89554071426391602</v>
      </c>
      <c r="K669">
        <v>89.139884948730469</v>
      </c>
      <c r="L669">
        <v>-0.16753581166267395</v>
      </c>
      <c r="M669">
        <v>8.0951929092407227E-2</v>
      </c>
      <c r="N669">
        <v>6.5532149747014046E-3</v>
      </c>
      <c r="O669">
        <v>-0.30068987607955933</v>
      </c>
      <c r="P669">
        <v>-0.27127987146377563</v>
      </c>
      <c r="Q669">
        <v>-0.20998704433441162</v>
      </c>
      <c r="R669">
        <v>-0.16753581166267395</v>
      </c>
      <c r="S669">
        <v>-0.12508457899093628</v>
      </c>
      <c r="T669">
        <v>-6.3791736960411072E-2</v>
      </c>
      <c r="U669">
        <v>-3.4381736069917679E-2</v>
      </c>
    </row>
    <row r="670" spans="1:21" x14ac:dyDescent="0.25">
      <c r="A670" t="s">
        <v>95</v>
      </c>
      <c r="B670" t="s">
        <v>91</v>
      </c>
      <c r="C670" t="s">
        <v>88</v>
      </c>
      <c r="D670" t="s">
        <v>81</v>
      </c>
      <c r="E670" t="s">
        <v>72</v>
      </c>
      <c r="F670" t="s">
        <v>65</v>
      </c>
      <c r="G670">
        <v>890</v>
      </c>
      <c r="H670">
        <v>22</v>
      </c>
      <c r="I670">
        <v>1.3537424802780151</v>
      </c>
      <c r="J670">
        <v>1.3178257942199707</v>
      </c>
      <c r="K670">
        <v>82.27752685546875</v>
      </c>
      <c r="L670">
        <v>-3.5916689783334732E-2</v>
      </c>
      <c r="M670">
        <v>8.2137137651443481E-2</v>
      </c>
      <c r="N670">
        <v>6.7465095780789852E-3</v>
      </c>
      <c r="O670">
        <v>-0.1710202544927597</v>
      </c>
      <c r="P670">
        <v>-0.14117966592311859</v>
      </c>
      <c r="Q670">
        <v>-7.898944616317749E-2</v>
      </c>
      <c r="R670">
        <v>-3.5916689783334732E-2</v>
      </c>
      <c r="S670">
        <v>7.1560675278306007E-3</v>
      </c>
      <c r="T670">
        <v>6.9346286356449127E-2</v>
      </c>
      <c r="U670">
        <v>9.9186882376670837E-2</v>
      </c>
    </row>
    <row r="671" spans="1:21" x14ac:dyDescent="0.25">
      <c r="A671" t="s">
        <v>95</v>
      </c>
      <c r="B671" t="s">
        <v>91</v>
      </c>
      <c r="C671" t="s">
        <v>88</v>
      </c>
      <c r="D671" t="s">
        <v>83</v>
      </c>
      <c r="E671" t="s">
        <v>72</v>
      </c>
      <c r="F671" t="s">
        <v>65</v>
      </c>
      <c r="G671">
        <v>890</v>
      </c>
      <c r="H671">
        <v>3</v>
      </c>
      <c r="I671">
        <v>1.1462043523788452</v>
      </c>
      <c r="J671">
        <v>1.1963201761245728</v>
      </c>
      <c r="K671">
        <v>77.734832763671875</v>
      </c>
      <c r="L671">
        <v>5.0115868449211121E-2</v>
      </c>
      <c r="M671">
        <v>8.3679340779781342E-2</v>
      </c>
      <c r="N671">
        <v>7.0022321306169033E-3</v>
      </c>
      <c r="O671">
        <v>-8.7524399161338806E-2</v>
      </c>
      <c r="P671">
        <v>-5.7123523205518723E-2</v>
      </c>
      <c r="Q671">
        <v>6.234379019588232E-3</v>
      </c>
      <c r="R671">
        <v>5.0115868449211121E-2</v>
      </c>
      <c r="S671">
        <v>9.3997359275817871E-2</v>
      </c>
      <c r="T671">
        <v>0.15735526382923126</v>
      </c>
      <c r="U671">
        <v>0.18775613605976105</v>
      </c>
    </row>
    <row r="672" spans="1:21" x14ac:dyDescent="0.25">
      <c r="A672" t="s">
        <v>95</v>
      </c>
      <c r="B672" t="s">
        <v>91</v>
      </c>
      <c r="C672" t="s">
        <v>88</v>
      </c>
      <c r="D672" t="s">
        <v>84</v>
      </c>
      <c r="E672" t="s">
        <v>72</v>
      </c>
      <c r="F672" t="s">
        <v>65</v>
      </c>
      <c r="G672">
        <v>890</v>
      </c>
      <c r="H672">
        <v>20</v>
      </c>
      <c r="I672">
        <v>1.4452239274978638</v>
      </c>
      <c r="J672">
        <v>1.2580842971801758</v>
      </c>
      <c r="K672">
        <v>81.993255615234375</v>
      </c>
      <c r="L672">
        <v>-0.18713964521884918</v>
      </c>
      <c r="M672">
        <v>9.5184512436389923E-2</v>
      </c>
      <c r="N672">
        <v>9.0600913390517235E-3</v>
      </c>
      <c r="O672">
        <v>-0.3437042236328125</v>
      </c>
      <c r="P672">
        <v>-0.30912351608276367</v>
      </c>
      <c r="Q672">
        <v>-0.23705445230007172</v>
      </c>
      <c r="R672">
        <v>-0.18713964521884918</v>
      </c>
      <c r="S672">
        <v>-0.13722483813762665</v>
      </c>
      <c r="T672">
        <v>-6.5155781805515289E-2</v>
      </c>
      <c r="U672">
        <v>-3.0575055629014969E-2</v>
      </c>
    </row>
    <row r="673" spans="1:21" x14ac:dyDescent="0.25">
      <c r="A673" t="s">
        <v>95</v>
      </c>
      <c r="B673" t="s">
        <v>91</v>
      </c>
      <c r="C673" t="s">
        <v>88</v>
      </c>
      <c r="D673" t="s">
        <v>82</v>
      </c>
      <c r="E673" t="s">
        <v>72</v>
      </c>
      <c r="F673" t="s">
        <v>65</v>
      </c>
      <c r="G673">
        <v>890</v>
      </c>
      <c r="H673">
        <v>22</v>
      </c>
      <c r="I673">
        <v>1.2861040830612183</v>
      </c>
      <c r="J673">
        <v>1.2954505681991577</v>
      </c>
      <c r="K673">
        <v>75.888763427734375</v>
      </c>
      <c r="L673">
        <v>9.346475824713707E-3</v>
      </c>
      <c r="M673">
        <v>7.4330247938632965E-2</v>
      </c>
      <c r="N673">
        <v>5.524985957890749E-3</v>
      </c>
      <c r="O673">
        <v>-0.11291590332984924</v>
      </c>
      <c r="P673">
        <v>-8.5911571979522705E-2</v>
      </c>
      <c r="Q673">
        <v>-2.9632344841957092E-2</v>
      </c>
      <c r="R673">
        <v>9.346475824713707E-3</v>
      </c>
      <c r="S673">
        <v>4.8325296491384506E-2</v>
      </c>
      <c r="T673">
        <v>0.10460451990365982</v>
      </c>
      <c r="U673">
        <v>0.13160885870456696</v>
      </c>
    </row>
    <row r="674" spans="1:21" x14ac:dyDescent="0.25">
      <c r="A674" t="s">
        <v>95</v>
      </c>
      <c r="B674" t="s">
        <v>91</v>
      </c>
      <c r="C674" t="s">
        <v>88</v>
      </c>
      <c r="D674" t="s">
        <v>81</v>
      </c>
      <c r="E674" t="s">
        <v>72</v>
      </c>
      <c r="F674" t="s">
        <v>65</v>
      </c>
      <c r="G674">
        <v>890</v>
      </c>
      <c r="H674">
        <v>21</v>
      </c>
      <c r="I674">
        <v>1.4530147314071655</v>
      </c>
      <c r="J674">
        <v>1.4118483066558838</v>
      </c>
      <c r="K674">
        <v>83.061798095703125</v>
      </c>
      <c r="L674">
        <v>-4.1166462004184723E-2</v>
      </c>
      <c r="M674">
        <v>8.7061233818531036E-2</v>
      </c>
      <c r="N674">
        <v>7.5796586461365223E-3</v>
      </c>
      <c r="O674">
        <v>-0.18436944484710693</v>
      </c>
      <c r="P674">
        <v>-0.15273992717266083</v>
      </c>
      <c r="Q674">
        <v>-8.6821414530277252E-2</v>
      </c>
      <c r="R674">
        <v>-4.1166462004184723E-2</v>
      </c>
      <c r="S674">
        <v>4.4884937815368176E-3</v>
      </c>
      <c r="T674">
        <v>7.0406995713710785E-2</v>
      </c>
      <c r="U674">
        <v>0.10203652083873749</v>
      </c>
    </row>
    <row r="675" spans="1:21" x14ac:dyDescent="0.25">
      <c r="A675" t="s">
        <v>95</v>
      </c>
      <c r="B675" t="s">
        <v>91</v>
      </c>
      <c r="C675" t="s">
        <v>88</v>
      </c>
      <c r="D675" t="s">
        <v>84</v>
      </c>
      <c r="E675" t="s">
        <v>72</v>
      </c>
      <c r="F675" t="s">
        <v>65</v>
      </c>
      <c r="G675">
        <v>890</v>
      </c>
      <c r="H675">
        <v>1</v>
      </c>
      <c r="I675">
        <v>1.2356749773025513</v>
      </c>
      <c r="J675">
        <v>1.2470954656600952</v>
      </c>
      <c r="K675">
        <v>78.915733337402344</v>
      </c>
      <c r="L675">
        <v>1.1420531198382378E-2</v>
      </c>
      <c r="M675">
        <v>8.2474216818809509E-2</v>
      </c>
      <c r="N675">
        <v>6.8019963800907135E-3</v>
      </c>
      <c r="O675">
        <v>-0.12423748522996902</v>
      </c>
      <c r="P675">
        <v>-9.4274431467056274E-2</v>
      </c>
      <c r="Q675">
        <v>-3.1828992068767548E-2</v>
      </c>
      <c r="R675">
        <v>1.1420531198382378E-2</v>
      </c>
      <c r="S675">
        <v>5.4670054465532303E-2</v>
      </c>
      <c r="T675">
        <v>0.11711549013853073</v>
      </c>
      <c r="U675">
        <v>0.14707854390144348</v>
      </c>
    </row>
    <row r="676" spans="1:21" x14ac:dyDescent="0.25">
      <c r="A676" t="s">
        <v>95</v>
      </c>
      <c r="B676" t="s">
        <v>91</v>
      </c>
      <c r="C676" t="s">
        <v>88</v>
      </c>
      <c r="D676" t="s">
        <v>82</v>
      </c>
      <c r="E676" t="s">
        <v>72</v>
      </c>
      <c r="F676" t="s">
        <v>65</v>
      </c>
      <c r="G676">
        <v>890</v>
      </c>
      <c r="H676">
        <v>12</v>
      </c>
      <c r="I676">
        <v>1.0784907341003418</v>
      </c>
      <c r="J676">
        <v>0.94817978143692017</v>
      </c>
      <c r="K676">
        <v>91.911239624023437</v>
      </c>
      <c r="L676">
        <v>-0.13031101226806641</v>
      </c>
      <c r="M676">
        <v>8.6359657347202301E-2</v>
      </c>
      <c r="N676">
        <v>7.4579901993274689E-3</v>
      </c>
      <c r="O676">
        <v>-0.27235999703407288</v>
      </c>
      <c r="P676">
        <v>-0.24098536372184753</v>
      </c>
      <c r="Q676">
        <v>-0.17559805512428284</v>
      </c>
      <c r="R676">
        <v>-0.13031101226806641</v>
      </c>
      <c r="S676">
        <v>-8.5023961961269379E-2</v>
      </c>
      <c r="T676">
        <v>-1.9636658951640129E-2</v>
      </c>
      <c r="U676">
        <v>1.1737983673810959E-2</v>
      </c>
    </row>
    <row r="677" spans="1:21" x14ac:dyDescent="0.25">
      <c r="A677" t="s">
        <v>95</v>
      </c>
      <c r="B677" t="s">
        <v>91</v>
      </c>
      <c r="C677" t="s">
        <v>88</v>
      </c>
      <c r="D677" t="s">
        <v>84</v>
      </c>
      <c r="E677" t="s">
        <v>72</v>
      </c>
      <c r="F677" t="s">
        <v>65</v>
      </c>
      <c r="G677">
        <v>890</v>
      </c>
      <c r="H677">
        <v>21</v>
      </c>
      <c r="I677">
        <v>1.4408777952194214</v>
      </c>
      <c r="J677">
        <v>1.3005505800247192</v>
      </c>
      <c r="K677">
        <v>81.584266662597656</v>
      </c>
      <c r="L677">
        <v>-0.14032724499702454</v>
      </c>
      <c r="M677">
        <v>7.7720977365970612E-2</v>
      </c>
      <c r="N677">
        <v>6.0405503027141094E-3</v>
      </c>
      <c r="O677">
        <v>-0.26816686987876892</v>
      </c>
      <c r="P677">
        <v>-0.23993068933486938</v>
      </c>
      <c r="Q677">
        <v>-0.18108417093753815</v>
      </c>
      <c r="R677">
        <v>-0.14032724499702454</v>
      </c>
      <c r="S677">
        <v>-9.9570326507091522E-2</v>
      </c>
      <c r="T677">
        <v>-4.0723804384469986E-2</v>
      </c>
      <c r="U677">
        <v>-1.2487613596022129E-2</v>
      </c>
    </row>
    <row r="678" spans="1:21" x14ac:dyDescent="0.25">
      <c r="A678" t="s">
        <v>95</v>
      </c>
      <c r="B678" t="s">
        <v>91</v>
      </c>
      <c r="C678" t="s">
        <v>88</v>
      </c>
      <c r="D678" t="s">
        <v>82</v>
      </c>
      <c r="E678" t="s">
        <v>72</v>
      </c>
      <c r="F678" t="s">
        <v>65</v>
      </c>
      <c r="G678">
        <v>890</v>
      </c>
      <c r="H678">
        <v>6</v>
      </c>
      <c r="I678">
        <v>1.211509108543396</v>
      </c>
      <c r="J678">
        <v>1.1852326393127441</v>
      </c>
      <c r="K678">
        <v>72.704490661621094</v>
      </c>
      <c r="L678">
        <v>-2.6276564225554466E-2</v>
      </c>
      <c r="M678">
        <v>5.7414878159761429E-2</v>
      </c>
      <c r="N678">
        <v>3.296468174085021E-3</v>
      </c>
      <c r="O678">
        <v>-0.12071563303470612</v>
      </c>
      <c r="P678">
        <v>-9.985668957233429E-2</v>
      </c>
      <c r="Q678">
        <v>-5.638495460152626E-2</v>
      </c>
      <c r="R678">
        <v>-2.6276564225554466E-2</v>
      </c>
      <c r="S678">
        <v>3.8318273145705462E-3</v>
      </c>
      <c r="T678">
        <v>4.7303561121225357E-2</v>
      </c>
      <c r="U678">
        <v>6.8162508308887482E-2</v>
      </c>
    </row>
    <row r="679" spans="1:21" x14ac:dyDescent="0.25">
      <c r="A679" t="s">
        <v>95</v>
      </c>
      <c r="B679" t="s">
        <v>91</v>
      </c>
      <c r="C679" t="s">
        <v>88</v>
      </c>
      <c r="D679" t="s">
        <v>83</v>
      </c>
      <c r="E679" t="s">
        <v>72</v>
      </c>
      <c r="F679" t="s">
        <v>65</v>
      </c>
      <c r="G679">
        <v>890</v>
      </c>
      <c r="H679">
        <v>4</v>
      </c>
      <c r="I679">
        <v>1.1479936838150024</v>
      </c>
      <c r="J679">
        <v>1.1820729970932007</v>
      </c>
      <c r="K679">
        <v>78.128089904785156</v>
      </c>
      <c r="L679">
        <v>3.4079365432262421E-2</v>
      </c>
      <c r="M679">
        <v>7.9181969165802002E-2</v>
      </c>
      <c r="N679">
        <v>6.2697841785848141E-3</v>
      </c>
      <c r="O679">
        <v>-9.6163384616374969E-2</v>
      </c>
      <c r="P679">
        <v>-6.7396409809589386E-2</v>
      </c>
      <c r="Q679">
        <v>-7.443699985742569E-3</v>
      </c>
      <c r="R679">
        <v>3.4079365432262421E-2</v>
      </c>
      <c r="S679">
        <v>7.5602427124977112E-2</v>
      </c>
      <c r="T679">
        <v>0.13555514812469482</v>
      </c>
      <c r="U679">
        <v>0.16432210803031921</v>
      </c>
    </row>
    <row r="680" spans="1:21" x14ac:dyDescent="0.25">
      <c r="A680" t="s">
        <v>95</v>
      </c>
      <c r="B680" t="s">
        <v>91</v>
      </c>
      <c r="C680" t="s">
        <v>88</v>
      </c>
      <c r="D680" t="s">
        <v>28</v>
      </c>
      <c r="E680" t="s">
        <v>72</v>
      </c>
      <c r="F680" t="s">
        <v>65</v>
      </c>
      <c r="G680">
        <v>890</v>
      </c>
      <c r="H680">
        <v>22</v>
      </c>
      <c r="I680">
        <v>1.3312112092971802</v>
      </c>
      <c r="J680">
        <v>1.3034230470657349</v>
      </c>
      <c r="K680">
        <v>80.163200378417969</v>
      </c>
      <c r="L680">
        <v>-2.7788208797574043E-2</v>
      </c>
      <c r="M680">
        <v>6.84918612241745E-2</v>
      </c>
      <c r="N680">
        <v>4.6911351382732391E-3</v>
      </c>
      <c r="O680">
        <v>-0.14044728875160217</v>
      </c>
      <c r="P680">
        <v>-0.11556406319141388</v>
      </c>
      <c r="Q680">
        <v>-6.3705377280712128E-2</v>
      </c>
      <c r="R680">
        <v>-2.7788208797574043E-2</v>
      </c>
      <c r="S680">
        <v>8.1289587542414665E-3</v>
      </c>
      <c r="T680">
        <v>5.9987641870975494E-2</v>
      </c>
      <c r="U680">
        <v>8.4870874881744385E-2</v>
      </c>
    </row>
    <row r="681" spans="1:21" x14ac:dyDescent="0.25">
      <c r="A681" t="s">
        <v>95</v>
      </c>
      <c r="B681" t="s">
        <v>91</v>
      </c>
      <c r="C681" t="s">
        <v>88</v>
      </c>
      <c r="D681" t="s">
        <v>83</v>
      </c>
      <c r="E681" t="s">
        <v>72</v>
      </c>
      <c r="F681" t="s">
        <v>65</v>
      </c>
      <c r="G681">
        <v>890</v>
      </c>
      <c r="H681">
        <v>21</v>
      </c>
      <c r="I681">
        <v>1.3914370536804199</v>
      </c>
      <c r="J681">
        <v>1.396640419960022</v>
      </c>
      <c r="K681">
        <v>86.439323425292969</v>
      </c>
      <c r="L681">
        <v>5.2034254185855389E-3</v>
      </c>
      <c r="M681">
        <v>8.4687642753124237E-2</v>
      </c>
      <c r="N681">
        <v>7.1719968691468239E-3</v>
      </c>
      <c r="O681">
        <v>-0.13409535586833954</v>
      </c>
      <c r="P681">
        <v>-0.1033281534910202</v>
      </c>
      <c r="Q681">
        <v>-3.9206817746162415E-2</v>
      </c>
      <c r="R681">
        <v>5.2034254185855389E-3</v>
      </c>
      <c r="S681">
        <v>4.9613669514656067E-2</v>
      </c>
      <c r="T681">
        <v>0.11373500525951385</v>
      </c>
      <c r="U681">
        <v>0.14450220763683319</v>
      </c>
    </row>
    <row r="682" spans="1:21" x14ac:dyDescent="0.25">
      <c r="A682" t="s">
        <v>95</v>
      </c>
      <c r="B682" t="s">
        <v>91</v>
      </c>
      <c r="C682" t="s">
        <v>88</v>
      </c>
      <c r="D682" t="s">
        <v>82</v>
      </c>
      <c r="E682" t="s">
        <v>72</v>
      </c>
      <c r="F682" t="s">
        <v>65</v>
      </c>
      <c r="G682">
        <v>890</v>
      </c>
      <c r="H682">
        <v>5</v>
      </c>
      <c r="I682">
        <v>1.2254668474197388</v>
      </c>
      <c r="J682">
        <v>1.1763607263565063</v>
      </c>
      <c r="K682">
        <v>73.297752380371094</v>
      </c>
      <c r="L682">
        <v>-4.910615086555481E-2</v>
      </c>
      <c r="M682">
        <v>6.88629150390625E-2</v>
      </c>
      <c r="N682">
        <v>4.7421008348464966E-3</v>
      </c>
      <c r="O682">
        <v>-0.16237556934356689</v>
      </c>
      <c r="P682">
        <v>-0.13735753297805786</v>
      </c>
      <c r="Q682">
        <v>-8.5217900574207306E-2</v>
      </c>
      <c r="R682">
        <v>-4.910615086555481E-2</v>
      </c>
      <c r="S682">
        <v>-1.2994403019547462E-2</v>
      </c>
      <c r="T682">
        <v>3.9145227521657944E-2</v>
      </c>
      <c r="U682">
        <v>6.4163267612457275E-2</v>
      </c>
    </row>
    <row r="683" spans="1:21" x14ac:dyDescent="0.25">
      <c r="A683" t="s">
        <v>95</v>
      </c>
      <c r="B683" t="s">
        <v>91</v>
      </c>
      <c r="C683" t="s">
        <v>88</v>
      </c>
      <c r="D683" t="s">
        <v>82</v>
      </c>
      <c r="E683" t="s">
        <v>72</v>
      </c>
      <c r="F683" t="s">
        <v>65</v>
      </c>
      <c r="G683">
        <v>890</v>
      </c>
      <c r="H683">
        <v>24</v>
      </c>
      <c r="I683">
        <v>1.2775895595550537</v>
      </c>
      <c r="J683">
        <v>1.2509629726409912</v>
      </c>
      <c r="K683">
        <v>74.349441528320312</v>
      </c>
      <c r="L683">
        <v>-2.6626588776707649E-2</v>
      </c>
      <c r="M683">
        <v>7.7233538031578064E-2</v>
      </c>
      <c r="N683">
        <v>5.9650195762515068E-3</v>
      </c>
      <c r="O683">
        <v>-0.15366445481777191</v>
      </c>
      <c r="P683">
        <v>-0.12560534477233887</v>
      </c>
      <c r="Q683">
        <v>-6.7127898335456848E-2</v>
      </c>
      <c r="R683">
        <v>-2.6626588776707649E-2</v>
      </c>
      <c r="S683">
        <v>1.3874717988073826E-2</v>
      </c>
      <c r="T683">
        <v>7.2352170944213867E-2</v>
      </c>
      <c r="U683">
        <v>0.10041127353906631</v>
      </c>
    </row>
    <row r="684" spans="1:21" x14ac:dyDescent="0.25">
      <c r="A684" t="s">
        <v>95</v>
      </c>
      <c r="B684" t="s">
        <v>91</v>
      </c>
      <c r="C684" t="s">
        <v>88</v>
      </c>
      <c r="D684" t="s">
        <v>84</v>
      </c>
      <c r="E684" t="s">
        <v>72</v>
      </c>
      <c r="F684" t="s">
        <v>65</v>
      </c>
      <c r="G684">
        <v>890</v>
      </c>
      <c r="H684">
        <v>22</v>
      </c>
      <c r="I684">
        <v>1.3822493553161621</v>
      </c>
      <c r="J684">
        <v>1.2767528295516968</v>
      </c>
      <c r="K684">
        <v>81.62921142578125</v>
      </c>
      <c r="L684">
        <v>-0.10549650341272354</v>
      </c>
      <c r="M684">
        <v>9.3020141124725342E-2</v>
      </c>
      <c r="N684">
        <v>8.6527466773986816E-3</v>
      </c>
      <c r="O684">
        <v>-0.25850102305412292</v>
      </c>
      <c r="P684">
        <v>-0.22470660507678986</v>
      </c>
      <c r="Q684">
        <v>-0.15427631139755249</v>
      </c>
      <c r="R684">
        <v>-0.10549650341272354</v>
      </c>
      <c r="S684">
        <v>-5.6716695427894592E-2</v>
      </c>
      <c r="T684">
        <v>1.3713603839278221E-2</v>
      </c>
      <c r="U684">
        <v>4.7508012503385544E-2</v>
      </c>
    </row>
    <row r="685" spans="1:21" x14ac:dyDescent="0.25">
      <c r="A685" t="s">
        <v>95</v>
      </c>
      <c r="B685" t="s">
        <v>91</v>
      </c>
      <c r="C685" t="s">
        <v>88</v>
      </c>
      <c r="D685" t="s">
        <v>84</v>
      </c>
      <c r="E685" t="s">
        <v>72</v>
      </c>
      <c r="F685" t="s">
        <v>65</v>
      </c>
      <c r="G685">
        <v>890</v>
      </c>
      <c r="H685">
        <v>5</v>
      </c>
      <c r="I685">
        <v>1.2296643257141113</v>
      </c>
      <c r="J685">
        <v>1.1939213275909424</v>
      </c>
      <c r="K685">
        <v>76.566291809082031</v>
      </c>
      <c r="L685">
        <v>-3.5742968320846558E-2</v>
      </c>
      <c r="M685">
        <v>7.1441508829593658E-2</v>
      </c>
      <c r="N685">
        <v>5.103889387100935E-3</v>
      </c>
      <c r="O685">
        <v>-0.15325379371643066</v>
      </c>
      <c r="P685">
        <v>-0.12729895114898682</v>
      </c>
      <c r="Q685">
        <v>-7.3206931352615356E-2</v>
      </c>
      <c r="R685">
        <v>-3.5742968320846558E-2</v>
      </c>
      <c r="S685">
        <v>1.720995525829494E-3</v>
      </c>
      <c r="T685">
        <v>5.5813010782003403E-2</v>
      </c>
      <c r="U685">
        <v>8.1767857074737549E-2</v>
      </c>
    </row>
    <row r="686" spans="1:21" x14ac:dyDescent="0.25">
      <c r="A686" t="s">
        <v>95</v>
      </c>
      <c r="B686" t="s">
        <v>91</v>
      </c>
      <c r="C686" t="s">
        <v>88</v>
      </c>
      <c r="D686" t="s">
        <v>84</v>
      </c>
      <c r="E686" t="s">
        <v>72</v>
      </c>
      <c r="F686" t="s">
        <v>65</v>
      </c>
      <c r="G686">
        <v>890</v>
      </c>
      <c r="H686">
        <v>12</v>
      </c>
      <c r="I686">
        <v>1.1244387626647949</v>
      </c>
      <c r="J686">
        <v>0.94702249765396118</v>
      </c>
      <c r="K686">
        <v>87.09326171875</v>
      </c>
      <c r="L686">
        <v>-0.17741630971431732</v>
      </c>
      <c r="M686">
        <v>9.2164240777492523E-2</v>
      </c>
      <c r="N686">
        <v>8.4942476823925972E-3</v>
      </c>
      <c r="O686">
        <v>-0.32901298999786377</v>
      </c>
      <c r="P686">
        <v>-0.29552954435348511</v>
      </c>
      <c r="Q686">
        <v>-0.22574728727340698</v>
      </c>
      <c r="R686">
        <v>-0.17741630971431732</v>
      </c>
      <c r="S686">
        <v>-0.12908533215522766</v>
      </c>
      <c r="T686">
        <v>-5.9303082525730133E-2</v>
      </c>
      <c r="U686">
        <v>-2.5819623842835426E-2</v>
      </c>
    </row>
    <row r="687" spans="1:21" x14ac:dyDescent="0.25">
      <c r="A687" t="s">
        <v>95</v>
      </c>
      <c r="B687" t="s">
        <v>91</v>
      </c>
      <c r="C687" t="s">
        <v>88</v>
      </c>
      <c r="D687" t="s">
        <v>82</v>
      </c>
      <c r="E687" t="s">
        <v>72</v>
      </c>
      <c r="F687" t="s">
        <v>65</v>
      </c>
      <c r="G687">
        <v>890</v>
      </c>
      <c r="H687">
        <v>13</v>
      </c>
      <c r="I687">
        <v>1.1576342582702637</v>
      </c>
      <c r="J687">
        <v>0.96785956621170044</v>
      </c>
      <c r="K687">
        <v>89.810111999511719</v>
      </c>
      <c r="L687">
        <v>-0.18977466225624084</v>
      </c>
      <c r="M687">
        <v>9.6406534314155579E-2</v>
      </c>
      <c r="N687">
        <v>9.2942202463746071E-3</v>
      </c>
      <c r="O687">
        <v>-0.34834930300712585</v>
      </c>
      <c r="P687">
        <v>-0.31332460045814514</v>
      </c>
      <c r="Q687">
        <v>-0.2403302937746048</v>
      </c>
      <c r="R687">
        <v>-0.18977466225624084</v>
      </c>
      <c r="S687">
        <v>-0.13921903073787689</v>
      </c>
      <c r="T687">
        <v>-6.6224716603755951E-2</v>
      </c>
      <c r="U687">
        <v>-3.1200025230646133E-2</v>
      </c>
    </row>
    <row r="688" spans="1:21" x14ac:dyDescent="0.25">
      <c r="A688" t="s">
        <v>95</v>
      </c>
      <c r="B688" t="s">
        <v>91</v>
      </c>
      <c r="C688" t="s">
        <v>88</v>
      </c>
      <c r="D688" t="s">
        <v>28</v>
      </c>
      <c r="E688" t="s">
        <v>72</v>
      </c>
      <c r="F688" t="s">
        <v>65</v>
      </c>
      <c r="G688">
        <v>890</v>
      </c>
      <c r="H688">
        <v>3</v>
      </c>
      <c r="I688">
        <v>1.170775294303894</v>
      </c>
      <c r="J688">
        <v>1.1963083744049072</v>
      </c>
      <c r="K688">
        <v>76.165168762207031</v>
      </c>
      <c r="L688">
        <v>2.5533102452754974E-2</v>
      </c>
      <c r="M688">
        <v>6.8698123097419739E-2</v>
      </c>
      <c r="N688">
        <v>4.7194319777190685E-3</v>
      </c>
      <c r="O688">
        <v>-8.7465256452560425E-2</v>
      </c>
      <c r="P688">
        <v>-6.2507085502147675E-2</v>
      </c>
      <c r="Q688">
        <v>-1.0492228902876377E-2</v>
      </c>
      <c r="R688">
        <v>2.5533102452754974E-2</v>
      </c>
      <c r="S688">
        <v>6.1558432877063751E-2</v>
      </c>
      <c r="T688">
        <v>0.11357329040765762</v>
      </c>
      <c r="U688">
        <v>0.13853146135807037</v>
      </c>
    </row>
    <row r="689" spans="1:21" x14ac:dyDescent="0.25">
      <c r="A689" t="s">
        <v>95</v>
      </c>
      <c r="B689" t="s">
        <v>91</v>
      </c>
      <c r="C689" t="s">
        <v>88</v>
      </c>
      <c r="D689" t="s">
        <v>84</v>
      </c>
      <c r="E689" t="s">
        <v>72</v>
      </c>
      <c r="F689" t="s">
        <v>65</v>
      </c>
      <c r="G689">
        <v>890</v>
      </c>
      <c r="H689">
        <v>3</v>
      </c>
      <c r="I689">
        <v>1.1848458051681519</v>
      </c>
      <c r="J689">
        <v>1.2040393352508545</v>
      </c>
      <c r="K689">
        <v>76.815727233886719</v>
      </c>
      <c r="L689">
        <v>1.9193563610315323E-2</v>
      </c>
      <c r="M689">
        <v>7.677912712097168E-2</v>
      </c>
      <c r="N689">
        <v>5.8950344100594521E-3</v>
      </c>
      <c r="O689">
        <v>-0.10709686577320099</v>
      </c>
      <c r="P689">
        <v>-7.9202845692634583E-2</v>
      </c>
      <c r="Q689">
        <v>-2.1069450303912163E-2</v>
      </c>
      <c r="R689">
        <v>1.9193563610315323E-2</v>
      </c>
      <c r="S689">
        <v>5.9456575661897659E-2</v>
      </c>
      <c r="T689">
        <v>0.11758997291326523</v>
      </c>
      <c r="U689">
        <v>0.14548398554325104</v>
      </c>
    </row>
    <row r="690" spans="1:21" x14ac:dyDescent="0.25">
      <c r="A690" t="s">
        <v>95</v>
      </c>
      <c r="B690" t="s">
        <v>91</v>
      </c>
      <c r="C690" t="s">
        <v>88</v>
      </c>
      <c r="D690" t="s">
        <v>83</v>
      </c>
      <c r="E690" t="s">
        <v>72</v>
      </c>
      <c r="F690" t="s">
        <v>65</v>
      </c>
      <c r="G690">
        <v>890</v>
      </c>
      <c r="H690">
        <v>9</v>
      </c>
      <c r="I690">
        <v>0.92097580432891846</v>
      </c>
      <c r="J690">
        <v>0.8392753005027771</v>
      </c>
      <c r="K690">
        <v>89.458427429199219</v>
      </c>
      <c r="L690">
        <v>-8.170049637556076E-2</v>
      </c>
      <c r="M690">
        <v>8.1369981169700623E-2</v>
      </c>
      <c r="N690">
        <v>6.6210739314556122E-3</v>
      </c>
      <c r="O690">
        <v>-0.21554221212863922</v>
      </c>
      <c r="P690">
        <v>-0.18598031997680664</v>
      </c>
      <c r="Q690">
        <v>-0.12437095493078232</v>
      </c>
      <c r="R690">
        <v>-8.170049637556076E-2</v>
      </c>
      <c r="S690">
        <v>-3.9030037820339203E-2</v>
      </c>
      <c r="T690">
        <v>2.2579330950975418E-2</v>
      </c>
      <c r="U690">
        <v>5.2141211926937103E-2</v>
      </c>
    </row>
    <row r="691" spans="1:21" x14ac:dyDescent="0.25">
      <c r="A691" t="s">
        <v>95</v>
      </c>
      <c r="B691" t="s">
        <v>91</v>
      </c>
      <c r="C691" t="s">
        <v>88</v>
      </c>
      <c r="D691" t="s">
        <v>83</v>
      </c>
      <c r="E691" t="s">
        <v>72</v>
      </c>
      <c r="F691" t="s">
        <v>65</v>
      </c>
      <c r="G691">
        <v>890</v>
      </c>
      <c r="H691">
        <v>20</v>
      </c>
      <c r="I691">
        <v>1.4079481363296509</v>
      </c>
      <c r="J691">
        <v>1.3550112247467041</v>
      </c>
      <c r="K691">
        <v>90.774154663085938</v>
      </c>
      <c r="L691">
        <v>-5.2936915308237076E-2</v>
      </c>
      <c r="M691">
        <v>0.10270781069993973</v>
      </c>
      <c r="N691">
        <v>1.0548894293606281E-2</v>
      </c>
      <c r="O691">
        <v>-0.22187623381614685</v>
      </c>
      <c r="P691">
        <v>-0.18456226587295532</v>
      </c>
      <c r="Q691">
        <v>-0.10679694265127182</v>
      </c>
      <c r="R691">
        <v>-5.2936915308237076E-2</v>
      </c>
      <c r="S691">
        <v>9.2311325715854764E-4</v>
      </c>
      <c r="T691">
        <v>7.8688442707061768E-2</v>
      </c>
      <c r="U691">
        <v>0.1160024031996727</v>
      </c>
    </row>
    <row r="692" spans="1:21" x14ac:dyDescent="0.25">
      <c r="A692" t="s">
        <v>95</v>
      </c>
      <c r="B692" t="s">
        <v>91</v>
      </c>
      <c r="C692" t="s">
        <v>88</v>
      </c>
      <c r="D692" t="s">
        <v>84</v>
      </c>
      <c r="E692" t="s">
        <v>72</v>
      </c>
      <c r="F692" t="s">
        <v>65</v>
      </c>
      <c r="G692">
        <v>890</v>
      </c>
      <c r="H692">
        <v>24</v>
      </c>
      <c r="I692">
        <v>1.2178424596786499</v>
      </c>
      <c r="J692">
        <v>1.2476067543029785</v>
      </c>
      <c r="K692">
        <v>80.352806091308594</v>
      </c>
      <c r="L692">
        <v>2.9764294624328613E-2</v>
      </c>
      <c r="M692">
        <v>7.6345734298229218E-2</v>
      </c>
      <c r="N692">
        <v>5.8286711573600769E-3</v>
      </c>
      <c r="O692">
        <v>-9.5813266932964325E-2</v>
      </c>
      <c r="P692">
        <v>-6.807669997215271E-2</v>
      </c>
      <c r="Q692">
        <v>-1.0271447710692883E-2</v>
      </c>
      <c r="R692">
        <v>2.9764294624328613E-2</v>
      </c>
      <c r="S692">
        <v>6.9800034165382385E-2</v>
      </c>
      <c r="T692">
        <v>0.12760528922080994</v>
      </c>
      <c r="U692">
        <v>0.15534184873104095</v>
      </c>
    </row>
    <row r="693" spans="1:21" x14ac:dyDescent="0.25">
      <c r="A693" t="s">
        <v>95</v>
      </c>
      <c r="B693" t="s">
        <v>91</v>
      </c>
      <c r="C693" t="s">
        <v>88</v>
      </c>
      <c r="D693" t="s">
        <v>82</v>
      </c>
      <c r="E693" t="s">
        <v>72</v>
      </c>
      <c r="F693" t="s">
        <v>65</v>
      </c>
      <c r="G693">
        <v>890</v>
      </c>
      <c r="H693">
        <v>21</v>
      </c>
      <c r="I693">
        <v>1.3936351537704468</v>
      </c>
      <c r="J693">
        <v>1.3241696357727051</v>
      </c>
      <c r="K693">
        <v>77.229209899902344</v>
      </c>
      <c r="L693">
        <v>-6.9465473294258118E-2</v>
      </c>
      <c r="M693">
        <v>7.6977081596851349E-2</v>
      </c>
      <c r="N693">
        <v>5.9254709631204605E-3</v>
      </c>
      <c r="O693">
        <v>-0.1960815042257309</v>
      </c>
      <c r="P693">
        <v>-0.16811557114124298</v>
      </c>
      <c r="Q693">
        <v>-0.10983229428529739</v>
      </c>
      <c r="R693">
        <v>-6.9465473294258118E-2</v>
      </c>
      <c r="S693">
        <v>-2.9098652303218842E-2</v>
      </c>
      <c r="T693">
        <v>2.9184626415371895E-2</v>
      </c>
      <c r="U693">
        <v>5.7150557637214661E-2</v>
      </c>
    </row>
    <row r="694" spans="1:21" x14ac:dyDescent="0.25">
      <c r="A694" t="s">
        <v>95</v>
      </c>
      <c r="B694" t="s">
        <v>91</v>
      </c>
      <c r="C694" t="s">
        <v>88</v>
      </c>
      <c r="D694" t="s">
        <v>81</v>
      </c>
      <c r="E694" t="s">
        <v>72</v>
      </c>
      <c r="F694" t="s">
        <v>65</v>
      </c>
      <c r="G694">
        <v>890</v>
      </c>
      <c r="H694">
        <v>14</v>
      </c>
      <c r="I694">
        <v>1.1174405813217163</v>
      </c>
      <c r="J694">
        <v>0.95686519145965576</v>
      </c>
      <c r="K694">
        <v>93.684272766113281</v>
      </c>
      <c r="L694">
        <v>-0.16057537496089935</v>
      </c>
      <c r="M694">
        <v>8.8803835213184357E-2</v>
      </c>
      <c r="N694">
        <v>7.8861210495233536E-3</v>
      </c>
      <c r="O694">
        <v>-0.30664467811584473</v>
      </c>
      <c r="P694">
        <v>-0.27438205480575562</v>
      </c>
      <c r="Q694">
        <v>-0.20714415609836578</v>
      </c>
      <c r="R694">
        <v>-0.16057537496089935</v>
      </c>
      <c r="S694">
        <v>-0.11400660127401352</v>
      </c>
      <c r="T694">
        <v>-4.6768680214881897E-2</v>
      </c>
      <c r="U694">
        <v>-1.4506064355373383E-2</v>
      </c>
    </row>
    <row r="695" spans="1:21" x14ac:dyDescent="0.25">
      <c r="A695" t="s">
        <v>95</v>
      </c>
      <c r="B695" t="s">
        <v>91</v>
      </c>
      <c r="C695" t="s">
        <v>88</v>
      </c>
      <c r="D695" t="s">
        <v>81</v>
      </c>
      <c r="E695" t="s">
        <v>72</v>
      </c>
      <c r="F695" t="s">
        <v>65</v>
      </c>
      <c r="G695">
        <v>890</v>
      </c>
      <c r="H695">
        <v>16</v>
      </c>
      <c r="I695">
        <v>1.1463137865066528</v>
      </c>
      <c r="J695">
        <v>0.91146069765090942</v>
      </c>
      <c r="K695">
        <v>90.72247314453125</v>
      </c>
      <c r="L695">
        <v>-0.23485316336154938</v>
      </c>
      <c r="M695">
        <v>8.5159704089164734E-2</v>
      </c>
      <c r="N695">
        <v>7.252175360918045E-3</v>
      </c>
      <c r="O695">
        <v>-0.37492841482162476</v>
      </c>
      <c r="P695">
        <v>-0.34398972988128662</v>
      </c>
      <c r="Q695">
        <v>-0.27951094508171082</v>
      </c>
      <c r="R695">
        <v>-0.23485316336154938</v>
      </c>
      <c r="S695">
        <v>-0.19019536674022675</v>
      </c>
      <c r="T695">
        <v>-0.12571661174297333</v>
      </c>
      <c r="U695">
        <v>-9.4777911901473999E-2</v>
      </c>
    </row>
    <row r="696" spans="1:21" x14ac:dyDescent="0.25">
      <c r="A696" t="s">
        <v>95</v>
      </c>
      <c r="B696" t="s">
        <v>91</v>
      </c>
      <c r="C696" t="s">
        <v>88</v>
      </c>
      <c r="D696" t="s">
        <v>84</v>
      </c>
      <c r="E696" t="s">
        <v>72</v>
      </c>
      <c r="F696" t="s">
        <v>65</v>
      </c>
      <c r="G696">
        <v>890</v>
      </c>
      <c r="H696">
        <v>18</v>
      </c>
      <c r="I696">
        <v>1.0640982389450073</v>
      </c>
      <c r="J696">
        <v>0.82987642288208008</v>
      </c>
      <c r="K696">
        <v>82.446067810058594</v>
      </c>
      <c r="L696">
        <v>-0.23422186076641083</v>
      </c>
      <c r="M696">
        <v>9.0291403234004974E-2</v>
      </c>
      <c r="N696">
        <v>8.1525370478630066E-3</v>
      </c>
      <c r="O696">
        <v>-0.38273799419403076</v>
      </c>
      <c r="P696">
        <v>-0.34993493556976318</v>
      </c>
      <c r="Q696">
        <v>-0.28157073259353638</v>
      </c>
      <c r="R696">
        <v>-0.23422186076641083</v>
      </c>
      <c r="S696">
        <v>-0.18687300384044647</v>
      </c>
      <c r="T696">
        <v>-0.11850877106189728</v>
      </c>
      <c r="U696">
        <v>-8.5705719888210297E-2</v>
      </c>
    </row>
    <row r="697" spans="1:21" x14ac:dyDescent="0.25">
      <c r="A697" t="s">
        <v>95</v>
      </c>
      <c r="B697" t="s">
        <v>91</v>
      </c>
      <c r="C697" t="s">
        <v>88</v>
      </c>
      <c r="D697" t="s">
        <v>83</v>
      </c>
      <c r="E697" t="s">
        <v>72</v>
      </c>
      <c r="F697" t="s">
        <v>65</v>
      </c>
      <c r="G697">
        <v>890</v>
      </c>
      <c r="H697">
        <v>23</v>
      </c>
      <c r="I697">
        <v>1.3366231918334961</v>
      </c>
      <c r="J697">
        <v>1.2828034162521362</v>
      </c>
      <c r="K697">
        <v>79.408988952636719</v>
      </c>
      <c r="L697">
        <v>-5.3819816559553146E-2</v>
      </c>
      <c r="M697">
        <v>8.2711674273014069E-2</v>
      </c>
      <c r="N697">
        <v>6.8412208929657936E-3</v>
      </c>
      <c r="O697">
        <v>-0.18986842036247253</v>
      </c>
      <c r="P697">
        <v>-0.159819096326828</v>
      </c>
      <c r="Q697">
        <v>-9.719385951757431E-2</v>
      </c>
      <c r="R697">
        <v>-5.3819816559553146E-2</v>
      </c>
      <c r="S697">
        <v>-1.0445771738886833E-2</v>
      </c>
      <c r="T697">
        <v>5.2179459482431412E-2</v>
      </c>
      <c r="U697">
        <v>8.2228779792785645E-2</v>
      </c>
    </row>
    <row r="698" spans="1:21" x14ac:dyDescent="0.25">
      <c r="A698" t="s">
        <v>95</v>
      </c>
      <c r="B698" t="s">
        <v>91</v>
      </c>
      <c r="C698" t="s">
        <v>88</v>
      </c>
      <c r="D698" t="s">
        <v>82</v>
      </c>
      <c r="E698" t="s">
        <v>72</v>
      </c>
      <c r="F698" t="s">
        <v>65</v>
      </c>
      <c r="G698">
        <v>890</v>
      </c>
      <c r="H698">
        <v>2</v>
      </c>
      <c r="I698">
        <v>1.2005810737609863</v>
      </c>
      <c r="J698">
        <v>1.2104921340942383</v>
      </c>
      <c r="K698">
        <v>73.751686096191406</v>
      </c>
      <c r="L698">
        <v>9.911087341606617E-3</v>
      </c>
      <c r="M698">
        <v>7.4158482253551483E-2</v>
      </c>
      <c r="N698">
        <v>5.4994802922010422E-3</v>
      </c>
      <c r="O698">
        <v>-0.11206876486539841</v>
      </c>
      <c r="P698">
        <v>-8.5126832127571106E-2</v>
      </c>
      <c r="Q698">
        <v>-2.8977658599615097E-2</v>
      </c>
      <c r="R698">
        <v>9.911087341606617E-3</v>
      </c>
      <c r="S698">
        <v>4.879983514547348E-2</v>
      </c>
      <c r="T698">
        <v>0.10494900494813919</v>
      </c>
      <c r="U698">
        <v>0.13189093768596649</v>
      </c>
    </row>
    <row r="699" spans="1:21" x14ac:dyDescent="0.25">
      <c r="A699" t="s">
        <v>95</v>
      </c>
      <c r="B699" t="s">
        <v>91</v>
      </c>
      <c r="C699" t="s">
        <v>88</v>
      </c>
      <c r="D699" t="s">
        <v>81</v>
      </c>
      <c r="E699" t="s">
        <v>72</v>
      </c>
      <c r="F699" t="s">
        <v>65</v>
      </c>
      <c r="G699">
        <v>890</v>
      </c>
      <c r="H699">
        <v>19</v>
      </c>
      <c r="I699">
        <v>1.1283866167068481</v>
      </c>
      <c r="J699">
        <v>0.93601685762405396</v>
      </c>
      <c r="K699">
        <v>86.177528381347656</v>
      </c>
      <c r="L699">
        <v>-0.19236980378627777</v>
      </c>
      <c r="M699">
        <v>8.3499975502490997E-2</v>
      </c>
      <c r="N699">
        <v>6.9722458720207214E-3</v>
      </c>
      <c r="O699">
        <v>-0.32971504330635071</v>
      </c>
      <c r="P699">
        <v>-0.29937931895256042</v>
      </c>
      <c r="Q699">
        <v>-0.23615723848342896</v>
      </c>
      <c r="R699">
        <v>-0.19236980378627777</v>
      </c>
      <c r="S699">
        <v>-0.14858236908912659</v>
      </c>
      <c r="T699">
        <v>-8.536028116941452E-2</v>
      </c>
      <c r="U699">
        <v>-5.5024567991495132E-2</v>
      </c>
    </row>
    <row r="700" spans="1:21" x14ac:dyDescent="0.25">
      <c r="A700" t="s">
        <v>95</v>
      </c>
      <c r="B700" t="s">
        <v>91</v>
      </c>
      <c r="C700" t="s">
        <v>88</v>
      </c>
      <c r="D700" t="s">
        <v>83</v>
      </c>
      <c r="E700" t="s">
        <v>72</v>
      </c>
      <c r="F700" t="s">
        <v>65</v>
      </c>
      <c r="G700">
        <v>890</v>
      </c>
      <c r="H700">
        <v>16</v>
      </c>
      <c r="I700">
        <v>1.1425631046295166</v>
      </c>
      <c r="J700">
        <v>0.96198314428329468</v>
      </c>
      <c r="K700">
        <v>90.578651428222656</v>
      </c>
      <c r="L700">
        <v>-0.18057999014854431</v>
      </c>
      <c r="M700">
        <v>9.2721022665500641E-2</v>
      </c>
      <c r="N700">
        <v>8.5971876978874207E-3</v>
      </c>
      <c r="O700">
        <v>-0.33309251070022583</v>
      </c>
      <c r="P700">
        <v>-0.29940676689147949</v>
      </c>
      <c r="Q700">
        <v>-0.22920294106006622</v>
      </c>
      <c r="R700">
        <v>-0.18057999014854431</v>
      </c>
      <c r="S700">
        <v>-0.1319570392370224</v>
      </c>
      <c r="T700">
        <v>-6.1753217130899429E-2</v>
      </c>
      <c r="U700">
        <v>-2.8067478910088539E-2</v>
      </c>
    </row>
    <row r="701" spans="1:21" x14ac:dyDescent="0.25">
      <c r="A701" t="s">
        <v>95</v>
      </c>
      <c r="B701" t="s">
        <v>91</v>
      </c>
      <c r="C701" t="s">
        <v>88</v>
      </c>
      <c r="D701" t="s">
        <v>82</v>
      </c>
      <c r="E701" t="s">
        <v>72</v>
      </c>
      <c r="F701" t="s">
        <v>65</v>
      </c>
      <c r="G701">
        <v>890</v>
      </c>
      <c r="H701">
        <v>10</v>
      </c>
      <c r="I701">
        <v>1.0653210878372192</v>
      </c>
      <c r="J701">
        <v>0.89661461114883423</v>
      </c>
      <c r="K701">
        <v>85.605621337890625</v>
      </c>
      <c r="L701">
        <v>-0.1687065064907074</v>
      </c>
      <c r="M701">
        <v>9.4721056520938873E-2</v>
      </c>
      <c r="N701">
        <v>8.9720785617828369E-3</v>
      </c>
      <c r="O701">
        <v>-0.32450878620147705</v>
      </c>
      <c r="P701">
        <v>-0.29009643197059631</v>
      </c>
      <c r="Q701">
        <v>-0.21837827563285828</v>
      </c>
      <c r="R701">
        <v>-0.1687065064907074</v>
      </c>
      <c r="S701">
        <v>-0.11903473734855652</v>
      </c>
      <c r="T701">
        <v>-4.7316588461399078E-2</v>
      </c>
      <c r="U701">
        <v>-1.2904233299195766E-2</v>
      </c>
    </row>
    <row r="702" spans="1:21" x14ac:dyDescent="0.25">
      <c r="A702" t="s">
        <v>95</v>
      </c>
      <c r="B702" t="s">
        <v>91</v>
      </c>
      <c r="C702" t="s">
        <v>88</v>
      </c>
      <c r="D702" t="s">
        <v>83</v>
      </c>
      <c r="E702" t="s">
        <v>72</v>
      </c>
      <c r="F702" t="s">
        <v>65</v>
      </c>
      <c r="G702">
        <v>890</v>
      </c>
      <c r="H702">
        <v>11</v>
      </c>
      <c r="I702">
        <v>1.1249990463256836</v>
      </c>
      <c r="J702">
        <v>0.96135956048965454</v>
      </c>
      <c r="K702">
        <v>95.432586669921875</v>
      </c>
      <c r="L702">
        <v>-0.16363951563835144</v>
      </c>
      <c r="M702">
        <v>9.9782519042491913E-2</v>
      </c>
      <c r="N702">
        <v>9.9565507844090462E-3</v>
      </c>
      <c r="O702">
        <v>-0.32776716351509094</v>
      </c>
      <c r="P702">
        <v>-0.29151594638824463</v>
      </c>
      <c r="Q702">
        <v>-0.21596552431583405</v>
      </c>
      <c r="R702">
        <v>-0.16363951563835144</v>
      </c>
      <c r="S702">
        <v>-0.11131351441144943</v>
      </c>
      <c r="T702">
        <v>-3.5763073712587357E-2</v>
      </c>
      <c r="U702">
        <v>4.8812272143550217E-4</v>
      </c>
    </row>
    <row r="703" spans="1:21" x14ac:dyDescent="0.25">
      <c r="A703" t="s">
        <v>95</v>
      </c>
      <c r="B703" t="s">
        <v>91</v>
      </c>
      <c r="C703" t="s">
        <v>88</v>
      </c>
      <c r="D703" t="s">
        <v>82</v>
      </c>
      <c r="E703" t="s">
        <v>72</v>
      </c>
      <c r="F703" t="s">
        <v>65</v>
      </c>
      <c r="G703">
        <v>890</v>
      </c>
      <c r="H703">
        <v>8</v>
      </c>
      <c r="I703">
        <v>0.87675821781158447</v>
      </c>
      <c r="J703">
        <v>0.79931008815765381</v>
      </c>
      <c r="K703">
        <v>76.996627807617187</v>
      </c>
      <c r="L703">
        <v>-7.7448077499866486E-2</v>
      </c>
      <c r="M703">
        <v>8.1452071666717529E-2</v>
      </c>
      <c r="N703">
        <v>6.6344398073852062E-3</v>
      </c>
      <c r="O703">
        <v>-0.2114248126745224</v>
      </c>
      <c r="P703">
        <v>-0.18183310329914093</v>
      </c>
      <c r="Q703">
        <v>-0.12016158550977707</v>
      </c>
      <c r="R703">
        <v>-7.7448077499866486E-2</v>
      </c>
      <c r="S703">
        <v>-3.4734569489955902E-2</v>
      </c>
      <c r="T703">
        <v>2.6936952024698257E-2</v>
      </c>
      <c r="U703">
        <v>5.6528657674789429E-2</v>
      </c>
    </row>
    <row r="704" spans="1:21" x14ac:dyDescent="0.25">
      <c r="A704" t="s">
        <v>95</v>
      </c>
      <c r="B704" t="s">
        <v>91</v>
      </c>
      <c r="C704" t="s">
        <v>88</v>
      </c>
      <c r="D704" t="s">
        <v>82</v>
      </c>
      <c r="E704" t="s">
        <v>72</v>
      </c>
      <c r="F704" t="s">
        <v>65</v>
      </c>
      <c r="G704">
        <v>890</v>
      </c>
      <c r="H704">
        <v>16</v>
      </c>
      <c r="I704">
        <v>1.1283419132232666</v>
      </c>
      <c r="J704">
        <v>0.90303707122802734</v>
      </c>
      <c r="K704">
        <v>91.46966552734375</v>
      </c>
      <c r="L704">
        <v>-0.22530482709407806</v>
      </c>
      <c r="M704">
        <v>9.0459153056144714E-2</v>
      </c>
      <c r="N704">
        <v>8.1828581169247627E-3</v>
      </c>
      <c r="O704">
        <v>-0.37409690022468567</v>
      </c>
      <c r="P704">
        <v>-0.34123289585113525</v>
      </c>
      <c r="Q704">
        <v>-0.2727416455745697</v>
      </c>
      <c r="R704">
        <v>-0.22530482709407806</v>
      </c>
      <c r="S704">
        <v>-0.17786799371242523</v>
      </c>
      <c r="T704">
        <v>-0.10937675833702087</v>
      </c>
      <c r="U704">
        <v>-7.6512761414051056E-2</v>
      </c>
    </row>
    <row r="705" spans="1:21" x14ac:dyDescent="0.25">
      <c r="A705" t="s">
        <v>95</v>
      </c>
      <c r="B705" t="s">
        <v>91</v>
      </c>
      <c r="C705" t="s">
        <v>88</v>
      </c>
      <c r="D705" t="s">
        <v>28</v>
      </c>
      <c r="E705" t="s">
        <v>72</v>
      </c>
      <c r="F705" t="s">
        <v>65</v>
      </c>
      <c r="G705">
        <v>890</v>
      </c>
      <c r="H705">
        <v>7</v>
      </c>
      <c r="I705">
        <v>1.0205895900726318</v>
      </c>
      <c r="J705">
        <v>1.0456572771072388</v>
      </c>
      <c r="K705">
        <v>76.499717712402344</v>
      </c>
      <c r="L705">
        <v>2.5067713111639023E-2</v>
      </c>
      <c r="M705">
        <v>8.60089510679245E-2</v>
      </c>
      <c r="N705">
        <v>7.3975394479930401E-3</v>
      </c>
      <c r="O705">
        <v>-0.11640442162752151</v>
      </c>
      <c r="P705">
        <v>-8.5157193243503571E-2</v>
      </c>
      <c r="Q705">
        <v>-2.0035425201058388E-2</v>
      </c>
      <c r="R705">
        <v>2.5067713111639023E-2</v>
      </c>
      <c r="S705">
        <v>7.0170849561691284E-2</v>
      </c>
      <c r="T705">
        <v>0.13529261946678162</v>
      </c>
      <c r="U705">
        <v>0.16653984785079956</v>
      </c>
    </row>
    <row r="706" spans="1:21" x14ac:dyDescent="0.25">
      <c r="A706" t="s">
        <v>95</v>
      </c>
      <c r="B706" t="s">
        <v>91</v>
      </c>
      <c r="C706" t="s">
        <v>88</v>
      </c>
      <c r="D706" t="s">
        <v>28</v>
      </c>
      <c r="E706" t="s">
        <v>72</v>
      </c>
      <c r="F706" t="s">
        <v>65</v>
      </c>
      <c r="G706">
        <v>890</v>
      </c>
      <c r="H706">
        <v>10</v>
      </c>
      <c r="I706">
        <v>1.0389612913131714</v>
      </c>
      <c r="J706">
        <v>0.9110146164894104</v>
      </c>
      <c r="K706">
        <v>86.880058288574219</v>
      </c>
      <c r="L706">
        <v>-0.12794670462608337</v>
      </c>
      <c r="M706">
        <v>7.8074611723423004E-2</v>
      </c>
      <c r="N706">
        <v>6.0956450179219246E-3</v>
      </c>
      <c r="O706">
        <v>-0.2563680112361908</v>
      </c>
      <c r="P706">
        <v>-0.22800335288047791</v>
      </c>
      <c r="Q706">
        <v>-0.16888907551765442</v>
      </c>
      <c r="R706">
        <v>-0.12794670462608337</v>
      </c>
      <c r="S706">
        <v>-8.7004341185092926E-2</v>
      </c>
      <c r="T706">
        <v>-2.789006382226944E-2</v>
      </c>
      <c r="U706">
        <v>4.7460364294238389E-4</v>
      </c>
    </row>
    <row r="707" spans="1:21" x14ac:dyDescent="0.25">
      <c r="A707" t="s">
        <v>95</v>
      </c>
      <c r="B707" t="s">
        <v>91</v>
      </c>
      <c r="C707" t="s">
        <v>88</v>
      </c>
      <c r="D707" t="s">
        <v>83</v>
      </c>
      <c r="E707" t="s">
        <v>72</v>
      </c>
      <c r="F707" t="s">
        <v>65</v>
      </c>
      <c r="G707">
        <v>890</v>
      </c>
      <c r="H707">
        <v>6</v>
      </c>
      <c r="I707">
        <v>1.1980053186416626</v>
      </c>
      <c r="J707">
        <v>1.2075786590576172</v>
      </c>
      <c r="K707">
        <v>77.313484191894531</v>
      </c>
      <c r="L707">
        <v>9.5733404159545898E-3</v>
      </c>
      <c r="M707">
        <v>7.0563323795795441E-2</v>
      </c>
      <c r="N707">
        <v>4.9791825003921986E-3</v>
      </c>
      <c r="O707">
        <v>-0.10649299621582031</v>
      </c>
      <c r="P707">
        <v>-8.085719496011734E-2</v>
      </c>
      <c r="Q707">
        <v>-2.7430102229118347E-2</v>
      </c>
      <c r="R707">
        <v>9.5733404159545898E-3</v>
      </c>
      <c r="S707">
        <v>4.6576783061027527E-2</v>
      </c>
      <c r="T707">
        <v>0.10000387579202652</v>
      </c>
      <c r="U707">
        <v>0.12563967704772949</v>
      </c>
    </row>
    <row r="708" spans="1:21" x14ac:dyDescent="0.25">
      <c r="A708" t="s">
        <v>95</v>
      </c>
      <c r="B708" t="s">
        <v>91</v>
      </c>
      <c r="C708" t="s">
        <v>88</v>
      </c>
      <c r="D708" t="s">
        <v>82</v>
      </c>
      <c r="E708" t="s">
        <v>72</v>
      </c>
      <c r="F708" t="s">
        <v>65</v>
      </c>
      <c r="G708">
        <v>890</v>
      </c>
      <c r="H708">
        <v>15</v>
      </c>
      <c r="I708">
        <v>1.1469637155532837</v>
      </c>
      <c r="J708">
        <v>0.9335561990737915</v>
      </c>
      <c r="K708">
        <v>89.8460693359375</v>
      </c>
      <c r="L708">
        <v>-0.2134074866771698</v>
      </c>
      <c r="M708">
        <v>9.5023997128009796E-2</v>
      </c>
      <c r="N708">
        <v>9.0295597910881042E-3</v>
      </c>
      <c r="O708">
        <v>-0.36970806121826172</v>
      </c>
      <c r="P708">
        <v>-0.33518564701080322</v>
      </c>
      <c r="Q708">
        <v>-0.26323813199996948</v>
      </c>
      <c r="R708">
        <v>-0.2134074866771698</v>
      </c>
      <c r="S708">
        <v>-0.16357685625553131</v>
      </c>
      <c r="T708">
        <v>-9.1629333794116974E-2</v>
      </c>
      <c r="U708">
        <v>-5.7106919586658478E-2</v>
      </c>
    </row>
    <row r="709" spans="1:21" x14ac:dyDescent="0.25">
      <c r="A709" t="s">
        <v>95</v>
      </c>
      <c r="B709" t="s">
        <v>91</v>
      </c>
      <c r="C709" t="s">
        <v>88</v>
      </c>
      <c r="D709" t="s">
        <v>28</v>
      </c>
      <c r="E709" t="s">
        <v>72</v>
      </c>
      <c r="F709" t="s">
        <v>65</v>
      </c>
      <c r="G709">
        <v>890</v>
      </c>
      <c r="H709">
        <v>1</v>
      </c>
      <c r="I709">
        <v>1.220274806022644</v>
      </c>
      <c r="J709">
        <v>1.2244786024093628</v>
      </c>
      <c r="K709">
        <v>77.394660949707031</v>
      </c>
      <c r="L709">
        <v>4.2037987150251865E-3</v>
      </c>
      <c r="M709">
        <v>6.9158457219600677E-2</v>
      </c>
      <c r="N709">
        <v>4.7828922979533672E-3</v>
      </c>
      <c r="O709">
        <v>-0.10955174267292023</v>
      </c>
      <c r="P709">
        <v>-8.4426328539848328E-2</v>
      </c>
      <c r="Q709">
        <v>-3.2062932848930359E-2</v>
      </c>
      <c r="R709">
        <v>4.2037987150251865E-3</v>
      </c>
      <c r="S709">
        <v>4.0470529347658157E-2</v>
      </c>
      <c r="T709">
        <v>9.2833928763866425E-2</v>
      </c>
      <c r="U709">
        <v>0.11795933544635773</v>
      </c>
    </row>
    <row r="710" spans="1:21" x14ac:dyDescent="0.25">
      <c r="A710" t="s">
        <v>95</v>
      </c>
      <c r="B710" t="s">
        <v>91</v>
      </c>
      <c r="C710" t="s">
        <v>88</v>
      </c>
      <c r="D710" t="s">
        <v>82</v>
      </c>
      <c r="E710" t="s">
        <v>72</v>
      </c>
      <c r="F710" t="s">
        <v>65</v>
      </c>
      <c r="G710">
        <v>890</v>
      </c>
      <c r="H710">
        <v>23</v>
      </c>
      <c r="I710">
        <v>1.2764126062393188</v>
      </c>
      <c r="J710">
        <v>1.2799044847488403</v>
      </c>
      <c r="K710">
        <v>75.349441528320312</v>
      </c>
      <c r="L710">
        <v>3.4918542951345444E-3</v>
      </c>
      <c r="M710">
        <v>7.3332570493221283E-2</v>
      </c>
      <c r="N710">
        <v>5.3776660934090614E-3</v>
      </c>
      <c r="O710">
        <v>-0.11712948977947235</v>
      </c>
      <c r="P710">
        <v>-9.0487614274024963E-2</v>
      </c>
      <c r="Q710">
        <v>-3.4963782876729965E-2</v>
      </c>
      <c r="R710">
        <v>3.4918542951345444E-3</v>
      </c>
      <c r="S710">
        <v>4.1947491466999054E-2</v>
      </c>
      <c r="T710">
        <v>9.7471326589584351E-2</v>
      </c>
      <c r="U710">
        <v>0.12411320209503174</v>
      </c>
    </row>
    <row r="711" spans="1:21" x14ac:dyDescent="0.25">
      <c r="A711" t="s">
        <v>95</v>
      </c>
      <c r="B711" t="s">
        <v>91</v>
      </c>
      <c r="C711" t="s">
        <v>88</v>
      </c>
      <c r="D711" t="s">
        <v>81</v>
      </c>
      <c r="E711" t="s">
        <v>72</v>
      </c>
      <c r="F711" t="s">
        <v>65</v>
      </c>
      <c r="G711">
        <v>890</v>
      </c>
      <c r="H711">
        <v>4</v>
      </c>
      <c r="I711">
        <v>1.1402723789215088</v>
      </c>
      <c r="J711">
        <v>1.1908819675445557</v>
      </c>
      <c r="K711">
        <v>77.439323425292969</v>
      </c>
      <c r="L711">
        <v>5.0609610974788666E-2</v>
      </c>
      <c r="M711">
        <v>8.1496879458427429E-2</v>
      </c>
      <c r="N711">
        <v>6.6417413763701916E-3</v>
      </c>
      <c r="O711">
        <v>-8.3440825343132019E-2</v>
      </c>
      <c r="P711">
        <v>-5.3832843899726868E-2</v>
      </c>
      <c r="Q711">
        <v>7.8726056963205338E-3</v>
      </c>
      <c r="R711">
        <v>5.0609610974788666E-2</v>
      </c>
      <c r="S711">
        <v>9.3346618115901947E-2</v>
      </c>
      <c r="T711">
        <v>0.1550520658493042</v>
      </c>
      <c r="U711">
        <v>0.18466004729270935</v>
      </c>
    </row>
    <row r="712" spans="1:21" x14ac:dyDescent="0.25">
      <c r="A712" t="s">
        <v>95</v>
      </c>
      <c r="B712" t="s">
        <v>91</v>
      </c>
      <c r="C712" t="s">
        <v>88</v>
      </c>
      <c r="D712" t="s">
        <v>28</v>
      </c>
      <c r="E712" t="s">
        <v>72</v>
      </c>
      <c r="F712" t="s">
        <v>65</v>
      </c>
      <c r="G712">
        <v>890</v>
      </c>
      <c r="H712">
        <v>24</v>
      </c>
      <c r="I712">
        <v>1.2482496500015259</v>
      </c>
      <c r="J712">
        <v>1.2515890598297119</v>
      </c>
      <c r="K712">
        <v>78.154777526855469</v>
      </c>
      <c r="L712">
        <v>3.3394340425729752E-3</v>
      </c>
      <c r="M712">
        <v>6.4990036189556122E-2</v>
      </c>
      <c r="N712">
        <v>4.2237048037350178E-3</v>
      </c>
      <c r="O712">
        <v>-0.10355966538190842</v>
      </c>
      <c r="P712">
        <v>-7.9948648810386658E-2</v>
      </c>
      <c r="Q712">
        <v>-3.0741374939680099E-2</v>
      </c>
      <c r="R712">
        <v>3.3394340425729752E-3</v>
      </c>
      <c r="S712">
        <v>3.742024302482605E-2</v>
      </c>
      <c r="T712">
        <v>8.662751317024231E-2</v>
      </c>
      <c r="U712">
        <v>0.11023852974176407</v>
      </c>
    </row>
    <row r="713" spans="1:21" x14ac:dyDescent="0.25">
      <c r="A713" t="s">
        <v>95</v>
      </c>
      <c r="B713" t="s">
        <v>91</v>
      </c>
      <c r="C713" t="s">
        <v>88</v>
      </c>
      <c r="D713" t="s">
        <v>83</v>
      </c>
      <c r="E713" t="s">
        <v>72</v>
      </c>
      <c r="F713" t="s">
        <v>65</v>
      </c>
      <c r="G713">
        <v>890</v>
      </c>
      <c r="H713">
        <v>13</v>
      </c>
      <c r="I713">
        <v>1.1999579668045044</v>
      </c>
      <c r="J713">
        <v>1.000657320022583</v>
      </c>
      <c r="K713">
        <v>93.670783996582031</v>
      </c>
      <c r="L713">
        <v>-0.19930067658424377</v>
      </c>
      <c r="M713">
        <v>9.9647104740142822E-2</v>
      </c>
      <c r="N713">
        <v>9.9295452237129211E-3</v>
      </c>
      <c r="O713">
        <v>-0.36320558190345764</v>
      </c>
      <c r="P713">
        <v>-0.32700356841087341</v>
      </c>
      <c r="Q713">
        <v>-0.2515556812286377</v>
      </c>
      <c r="R713">
        <v>-0.19930067658424377</v>
      </c>
      <c r="S713">
        <v>-0.14704568684101105</v>
      </c>
      <c r="T713">
        <v>-7.1597769856452942E-2</v>
      </c>
      <c r="U713">
        <v>-3.5395774990320206E-2</v>
      </c>
    </row>
    <row r="714" spans="1:21" x14ac:dyDescent="0.25">
      <c r="A714" t="s">
        <v>95</v>
      </c>
      <c r="B714" t="s">
        <v>91</v>
      </c>
      <c r="C714" t="s">
        <v>88</v>
      </c>
      <c r="D714" t="s">
        <v>28</v>
      </c>
      <c r="E714" t="s">
        <v>72</v>
      </c>
      <c r="F714" t="s">
        <v>65</v>
      </c>
      <c r="G714">
        <v>890</v>
      </c>
      <c r="H714">
        <v>9</v>
      </c>
      <c r="I714">
        <v>0.94669508934020996</v>
      </c>
      <c r="J714">
        <v>0.85090559720993042</v>
      </c>
      <c r="K714">
        <v>83.736801147460938</v>
      </c>
      <c r="L714">
        <v>-9.5789477229118347E-2</v>
      </c>
      <c r="M714">
        <v>7.3965899646282196E-2</v>
      </c>
      <c r="N714">
        <v>5.4709543474018574E-3</v>
      </c>
      <c r="O714">
        <v>-0.21745255589485168</v>
      </c>
      <c r="P714">
        <v>-0.1905805915594101</v>
      </c>
      <c r="Q714">
        <v>-0.13457722961902618</v>
      </c>
      <c r="R714">
        <v>-9.5789477229118347E-2</v>
      </c>
      <c r="S714">
        <v>-5.7001721113920212E-2</v>
      </c>
      <c r="T714">
        <v>-9.9836278241127729E-4</v>
      </c>
      <c r="U714">
        <v>2.587360143661499E-2</v>
      </c>
    </row>
    <row r="715" spans="1:21" x14ac:dyDescent="0.25">
      <c r="A715" t="s">
        <v>95</v>
      </c>
      <c r="B715" t="s">
        <v>91</v>
      </c>
      <c r="C715" t="s">
        <v>88</v>
      </c>
      <c r="D715" t="s">
        <v>82</v>
      </c>
      <c r="E715" t="s">
        <v>72</v>
      </c>
      <c r="F715" t="s">
        <v>65</v>
      </c>
      <c r="G715">
        <v>890</v>
      </c>
      <c r="H715">
        <v>7</v>
      </c>
      <c r="I715">
        <v>0.98729264736175537</v>
      </c>
      <c r="J715">
        <v>0.97115170955657959</v>
      </c>
      <c r="K715">
        <v>72.641571044921875</v>
      </c>
      <c r="L715">
        <v>-1.6140993684530258E-2</v>
      </c>
      <c r="M715">
        <v>8.1012919545173645E-2</v>
      </c>
      <c r="N715">
        <v>6.5630930475890636E-3</v>
      </c>
      <c r="O715">
        <v>-0.14939539134502411</v>
      </c>
      <c r="P715">
        <v>-0.11996322870254517</v>
      </c>
      <c r="Q715">
        <v>-5.8624211698770523E-2</v>
      </c>
      <c r="R715">
        <v>-1.6140993684530258E-2</v>
      </c>
      <c r="S715">
        <v>2.6342222467064857E-2</v>
      </c>
      <c r="T715">
        <v>8.768124133348465E-2</v>
      </c>
      <c r="U715">
        <v>0.11711340397596359</v>
      </c>
    </row>
    <row r="716" spans="1:21" x14ac:dyDescent="0.25">
      <c r="A716" t="s">
        <v>95</v>
      </c>
      <c r="B716" t="s">
        <v>91</v>
      </c>
      <c r="C716" t="s">
        <v>88</v>
      </c>
      <c r="D716" t="s">
        <v>81</v>
      </c>
      <c r="E716" t="s">
        <v>72</v>
      </c>
      <c r="F716" t="s">
        <v>65</v>
      </c>
      <c r="G716">
        <v>890</v>
      </c>
      <c r="H716">
        <v>8</v>
      </c>
      <c r="I716">
        <v>0.93010872602462769</v>
      </c>
      <c r="J716">
        <v>0.83473032712936401</v>
      </c>
      <c r="K716">
        <v>81.182022094726563</v>
      </c>
      <c r="L716">
        <v>-9.5378376543521881E-2</v>
      </c>
      <c r="M716">
        <v>7.9864539206027985E-2</v>
      </c>
      <c r="N716">
        <v>6.3783447258174419E-3</v>
      </c>
      <c r="O716">
        <v>-0.22674384713172913</v>
      </c>
      <c r="P716">
        <v>-0.19772890210151672</v>
      </c>
      <c r="Q716">
        <v>-0.13725937902927399</v>
      </c>
      <c r="R716">
        <v>-9.5378376543521881E-2</v>
      </c>
      <c r="S716">
        <v>-5.3497370332479477E-2</v>
      </c>
      <c r="T716">
        <v>6.9721485488116741E-3</v>
      </c>
      <c r="U716">
        <v>3.5987101495265961E-2</v>
      </c>
    </row>
    <row r="717" spans="1:21" x14ac:dyDescent="0.25">
      <c r="A717" t="s">
        <v>95</v>
      </c>
      <c r="B717" t="s">
        <v>91</v>
      </c>
      <c r="C717" t="s">
        <v>88</v>
      </c>
      <c r="D717" t="s">
        <v>28</v>
      </c>
      <c r="E717" t="s">
        <v>72</v>
      </c>
      <c r="F717" t="s">
        <v>65</v>
      </c>
      <c r="G717">
        <v>890</v>
      </c>
      <c r="H717">
        <v>15</v>
      </c>
      <c r="I717">
        <v>1.1464897394180298</v>
      </c>
      <c r="J717">
        <v>0.93186938762664795</v>
      </c>
      <c r="K717">
        <v>90.230056762695313</v>
      </c>
      <c r="L717">
        <v>-0.21462041139602661</v>
      </c>
      <c r="M717">
        <v>8.0505087971687317E-2</v>
      </c>
      <c r="N717">
        <v>6.4810691401362419E-3</v>
      </c>
      <c r="O717">
        <v>-0.34703949093818665</v>
      </c>
      <c r="P717">
        <v>-0.31779181957244873</v>
      </c>
      <c r="Q717">
        <v>-0.25683730840682983</v>
      </c>
      <c r="R717">
        <v>-0.21462041139602661</v>
      </c>
      <c r="S717">
        <v>-0.17240349948406219</v>
      </c>
      <c r="T717">
        <v>-0.1114489883184433</v>
      </c>
      <c r="U717">
        <v>-8.220132440328598E-2</v>
      </c>
    </row>
    <row r="718" spans="1:21" x14ac:dyDescent="0.25">
      <c r="A718" t="s">
        <v>95</v>
      </c>
      <c r="B718" t="s">
        <v>91</v>
      </c>
      <c r="C718" t="s">
        <v>88</v>
      </c>
      <c r="D718" t="s">
        <v>83</v>
      </c>
      <c r="E718" t="s">
        <v>72</v>
      </c>
      <c r="F718" t="s">
        <v>65</v>
      </c>
      <c r="G718">
        <v>890</v>
      </c>
      <c r="H718">
        <v>12</v>
      </c>
      <c r="I718">
        <v>1.2413452863693237</v>
      </c>
      <c r="J718">
        <v>0.98639887571334839</v>
      </c>
      <c r="K718">
        <v>95.016853332519531</v>
      </c>
      <c r="L718">
        <v>-0.25494647026062012</v>
      </c>
      <c r="M718">
        <v>9.9207572638988495E-2</v>
      </c>
      <c r="N718">
        <v>9.8421424627304077E-3</v>
      </c>
      <c r="O718">
        <v>-0.41812840104103088</v>
      </c>
      <c r="P718">
        <v>-0.38208609819412231</v>
      </c>
      <c r="Q718">
        <v>-0.3069709837436676</v>
      </c>
      <c r="R718">
        <v>-0.25494647026062012</v>
      </c>
      <c r="S718">
        <v>-0.20292197167873383</v>
      </c>
      <c r="T718">
        <v>-0.12780685722827911</v>
      </c>
      <c r="U718">
        <v>-9.1764532029628754E-2</v>
      </c>
    </row>
    <row r="719" spans="1:21" x14ac:dyDescent="0.25">
      <c r="A719" t="s">
        <v>95</v>
      </c>
      <c r="B719" t="s">
        <v>91</v>
      </c>
      <c r="C719" t="s">
        <v>88</v>
      </c>
      <c r="D719" t="s">
        <v>83</v>
      </c>
      <c r="E719" t="s">
        <v>72</v>
      </c>
      <c r="F719" t="s">
        <v>65</v>
      </c>
      <c r="G719">
        <v>890</v>
      </c>
      <c r="H719">
        <v>2</v>
      </c>
      <c r="I719">
        <v>1.2204333543777466</v>
      </c>
      <c r="J719">
        <v>1.2046910524368286</v>
      </c>
      <c r="K719">
        <v>78.331459045410156</v>
      </c>
      <c r="L719">
        <v>-1.5742391347885132E-2</v>
      </c>
      <c r="M719">
        <v>7.5532063841819763E-2</v>
      </c>
      <c r="N719">
        <v>5.7050925679504871E-3</v>
      </c>
      <c r="O719">
        <v>-0.13998158276081085</v>
      </c>
      <c r="P719">
        <v>-0.11254062503576279</v>
      </c>
      <c r="Q719">
        <v>-5.5351443588733673E-2</v>
      </c>
      <c r="R719">
        <v>-1.5742391347885132E-2</v>
      </c>
      <c r="S719">
        <v>2.3866660892963409E-2</v>
      </c>
      <c r="T719">
        <v>8.1055842339992523E-2</v>
      </c>
      <c r="U719">
        <v>0.10849680006504059</v>
      </c>
    </row>
    <row r="720" spans="1:21" x14ac:dyDescent="0.25">
      <c r="A720" t="s">
        <v>95</v>
      </c>
      <c r="B720" t="s">
        <v>91</v>
      </c>
      <c r="C720" t="s">
        <v>88</v>
      </c>
      <c r="D720" t="s">
        <v>83</v>
      </c>
      <c r="E720" t="s">
        <v>72</v>
      </c>
      <c r="F720" t="s">
        <v>65</v>
      </c>
      <c r="G720">
        <v>890</v>
      </c>
      <c r="H720">
        <v>18</v>
      </c>
      <c r="I720">
        <v>1.0533297061920166</v>
      </c>
      <c r="J720">
        <v>0.88147193193435669</v>
      </c>
      <c r="K720">
        <v>92.287643432617187</v>
      </c>
      <c r="L720">
        <v>-0.17185784876346588</v>
      </c>
      <c r="M720">
        <v>8.3265043795108795E-2</v>
      </c>
      <c r="N720">
        <v>6.9330674596130848E-3</v>
      </c>
      <c r="O720">
        <v>-0.30881667137145996</v>
      </c>
      <c r="P720">
        <v>-0.27856630086898804</v>
      </c>
      <c r="Q720">
        <v>-0.21552208065986633</v>
      </c>
      <c r="R720">
        <v>-0.17185784876346588</v>
      </c>
      <c r="S720">
        <v>-0.12819361686706543</v>
      </c>
      <c r="T720">
        <v>-6.5149404108524323E-2</v>
      </c>
      <c r="U720">
        <v>-3.4899041056632996E-2</v>
      </c>
    </row>
    <row r="721" spans="1:21" x14ac:dyDescent="0.25">
      <c r="A721" t="s">
        <v>95</v>
      </c>
      <c r="B721" t="s">
        <v>91</v>
      </c>
      <c r="C721" t="s">
        <v>88</v>
      </c>
      <c r="D721" t="s">
        <v>84</v>
      </c>
      <c r="E721" t="s">
        <v>72</v>
      </c>
      <c r="F721" t="s">
        <v>65</v>
      </c>
      <c r="G721">
        <v>890</v>
      </c>
      <c r="H721">
        <v>7</v>
      </c>
      <c r="I721">
        <v>1.000737190246582</v>
      </c>
      <c r="J721">
        <v>1.0670843124389648</v>
      </c>
      <c r="K721">
        <v>76.386520385742188</v>
      </c>
      <c r="L721">
        <v>6.6347122192382813E-2</v>
      </c>
      <c r="M721">
        <v>0.1014789342880249</v>
      </c>
      <c r="N721">
        <v>1.0297973640263081E-2</v>
      </c>
      <c r="O721">
        <v>-0.10057087242603302</v>
      </c>
      <c r="P721">
        <v>-6.3703365623950958E-2</v>
      </c>
      <c r="Q721">
        <v>1.3131516985595226E-2</v>
      </c>
      <c r="R721">
        <v>6.6347122192382813E-2</v>
      </c>
      <c r="S721">
        <v>0.11956273019313812</v>
      </c>
      <c r="T721">
        <v>0.19639760255813599</v>
      </c>
      <c r="U721">
        <v>0.23326511681079865</v>
      </c>
    </row>
    <row r="722" spans="1:21" x14ac:dyDescent="0.25">
      <c r="A722" t="s">
        <v>95</v>
      </c>
      <c r="B722" t="s">
        <v>91</v>
      </c>
      <c r="C722" t="s">
        <v>88</v>
      </c>
      <c r="D722" t="s">
        <v>82</v>
      </c>
      <c r="E722" t="s">
        <v>72</v>
      </c>
      <c r="F722" t="s">
        <v>66</v>
      </c>
      <c r="G722">
        <v>74</v>
      </c>
      <c r="H722">
        <v>4</v>
      </c>
      <c r="I722">
        <v>2.1418955326080322</v>
      </c>
      <c r="J722">
        <v>2.0639865398406982</v>
      </c>
      <c r="K722">
        <v>71.783782958984375</v>
      </c>
      <c r="L722">
        <v>-7.7909030020236969E-2</v>
      </c>
      <c r="M722">
        <v>0.42465400695800781</v>
      </c>
      <c r="N722">
        <v>0.1803310215473175</v>
      </c>
      <c r="O722">
        <v>-0.77640271186828613</v>
      </c>
      <c r="P722">
        <v>-0.62212502956390381</v>
      </c>
      <c r="Q722">
        <v>-0.30059781670570374</v>
      </c>
      <c r="R722">
        <v>-7.7909030020236969E-2</v>
      </c>
      <c r="S722">
        <v>0.1447797417640686</v>
      </c>
      <c r="T722">
        <v>0.46630698442459106</v>
      </c>
      <c r="U722">
        <v>0.62058466672897339</v>
      </c>
    </row>
    <row r="723" spans="1:21" x14ac:dyDescent="0.25">
      <c r="A723" t="s">
        <v>95</v>
      </c>
      <c r="B723" t="s">
        <v>91</v>
      </c>
      <c r="C723" t="s">
        <v>88</v>
      </c>
      <c r="D723" t="s">
        <v>82</v>
      </c>
      <c r="E723" t="s">
        <v>72</v>
      </c>
      <c r="F723" t="s">
        <v>66</v>
      </c>
      <c r="G723">
        <v>74</v>
      </c>
      <c r="H723">
        <v>13</v>
      </c>
      <c r="I723">
        <v>1.4116592407226563</v>
      </c>
      <c r="J723">
        <v>2.3078377246856689</v>
      </c>
      <c r="K723">
        <v>93.675674438476563</v>
      </c>
      <c r="L723">
        <v>0.89617860317230225</v>
      </c>
      <c r="M723">
        <v>1.2822104692459106</v>
      </c>
      <c r="N723">
        <v>1.6440637111663818</v>
      </c>
      <c r="O723">
        <v>-1.2128698825836182</v>
      </c>
      <c r="P723">
        <v>-0.74704021215438843</v>
      </c>
      <c r="Q723">
        <v>0.22378677129745483</v>
      </c>
      <c r="R723">
        <v>0.89617860317230225</v>
      </c>
      <c r="S723">
        <v>1.5685703754425049</v>
      </c>
      <c r="T723">
        <v>2.5393974781036377</v>
      </c>
      <c r="U723">
        <v>3.0052270889282227</v>
      </c>
    </row>
    <row r="724" spans="1:21" x14ac:dyDescent="0.25">
      <c r="A724" t="s">
        <v>95</v>
      </c>
      <c r="B724" t="s">
        <v>91</v>
      </c>
      <c r="C724" t="s">
        <v>88</v>
      </c>
      <c r="D724" t="s">
        <v>28</v>
      </c>
      <c r="E724" t="s">
        <v>72</v>
      </c>
      <c r="F724" t="s">
        <v>66</v>
      </c>
      <c r="G724">
        <v>74</v>
      </c>
      <c r="H724">
        <v>24</v>
      </c>
      <c r="I724">
        <v>2.3255190849304199</v>
      </c>
      <c r="J724">
        <v>2.2161824703216553</v>
      </c>
      <c r="K724">
        <v>77.550674438476563</v>
      </c>
      <c r="L724">
        <v>-0.10933665931224823</v>
      </c>
      <c r="M724">
        <v>0.35211202502250671</v>
      </c>
      <c r="N724">
        <v>0.12398287653923035</v>
      </c>
      <c r="O724">
        <v>-0.68850940465927124</v>
      </c>
      <c r="P724">
        <v>-0.56058639287948608</v>
      </c>
      <c r="Q724">
        <v>-0.29398438334465027</v>
      </c>
      <c r="R724">
        <v>-0.10933665931224823</v>
      </c>
      <c r="S724">
        <v>7.5311064720153809E-2</v>
      </c>
      <c r="T724">
        <v>0.34191304445266724</v>
      </c>
      <c r="U724">
        <v>0.46983608603477478</v>
      </c>
    </row>
    <row r="725" spans="1:21" x14ac:dyDescent="0.25">
      <c r="A725" t="s">
        <v>95</v>
      </c>
      <c r="B725" t="s">
        <v>91</v>
      </c>
      <c r="C725" t="s">
        <v>88</v>
      </c>
      <c r="D725" t="s">
        <v>81</v>
      </c>
      <c r="E725" t="s">
        <v>72</v>
      </c>
      <c r="F725" t="s">
        <v>66</v>
      </c>
      <c r="G725">
        <v>74</v>
      </c>
      <c r="H725">
        <v>17</v>
      </c>
      <c r="I725">
        <v>3.4047675132751465</v>
      </c>
      <c r="J725">
        <v>1.9466216564178467</v>
      </c>
      <c r="K725">
        <v>89.527023315429688</v>
      </c>
      <c r="L725">
        <v>-1.4581458568572998</v>
      </c>
      <c r="M725">
        <v>1.4596991539001465</v>
      </c>
      <c r="N725">
        <v>2.1307215690612793</v>
      </c>
      <c r="O725">
        <v>-3.8591372966766357</v>
      </c>
      <c r="P725">
        <v>-3.3288254737854004</v>
      </c>
      <c r="Q725">
        <v>-2.2236127853393555</v>
      </c>
      <c r="R725">
        <v>-1.4581458568572998</v>
      </c>
      <c r="S725">
        <v>-0.69267886877059937</v>
      </c>
      <c r="T725">
        <v>0.41253387928009033</v>
      </c>
      <c r="U725">
        <v>0.94284558296203613</v>
      </c>
    </row>
    <row r="726" spans="1:21" x14ac:dyDescent="0.25">
      <c r="A726" t="s">
        <v>95</v>
      </c>
      <c r="B726" t="s">
        <v>91</v>
      </c>
      <c r="C726" t="s">
        <v>88</v>
      </c>
      <c r="D726" t="s">
        <v>84</v>
      </c>
      <c r="E726" t="s">
        <v>72</v>
      </c>
      <c r="F726" t="s">
        <v>66</v>
      </c>
      <c r="G726">
        <v>74</v>
      </c>
      <c r="H726">
        <v>18</v>
      </c>
      <c r="I726">
        <v>1.5960798263549805</v>
      </c>
      <c r="J726">
        <v>1.9089189767837524</v>
      </c>
      <c r="K726">
        <v>83.283782958984375</v>
      </c>
      <c r="L726">
        <v>0.31283906102180481</v>
      </c>
      <c r="M726">
        <v>0.44216093420982361</v>
      </c>
      <c r="N726">
        <v>0.19550628960132599</v>
      </c>
      <c r="O726">
        <v>-0.41445094347000122</v>
      </c>
      <c r="P726">
        <v>-0.25381296873092651</v>
      </c>
      <c r="Q726">
        <v>8.0969639122486115E-2</v>
      </c>
      <c r="R726">
        <v>0.31283906102180481</v>
      </c>
      <c r="S726">
        <v>0.5447084903717041</v>
      </c>
      <c r="T726">
        <v>0.87949109077453613</v>
      </c>
      <c r="U726">
        <v>1.0401290655136108</v>
      </c>
    </row>
    <row r="727" spans="1:21" x14ac:dyDescent="0.25">
      <c r="A727" t="s">
        <v>95</v>
      </c>
      <c r="B727" t="s">
        <v>91</v>
      </c>
      <c r="C727" t="s">
        <v>88</v>
      </c>
      <c r="D727" t="s">
        <v>82</v>
      </c>
      <c r="E727" t="s">
        <v>72</v>
      </c>
      <c r="F727" t="s">
        <v>66</v>
      </c>
      <c r="G727">
        <v>74</v>
      </c>
      <c r="H727">
        <v>5</v>
      </c>
      <c r="I727">
        <v>2.1937706470489502</v>
      </c>
      <c r="J727">
        <v>2.0804054737091064</v>
      </c>
      <c r="K727">
        <v>71.770271301269531</v>
      </c>
      <c r="L727">
        <v>-0.1133652925491333</v>
      </c>
      <c r="M727">
        <v>0.39771273732185364</v>
      </c>
      <c r="N727">
        <v>0.15817542374134064</v>
      </c>
      <c r="O727">
        <v>-0.76754450798034668</v>
      </c>
      <c r="P727">
        <v>-0.62305468320846558</v>
      </c>
      <c r="Q727">
        <v>-0.3219260573387146</v>
      </c>
      <c r="R727">
        <v>-0.1133652925491333</v>
      </c>
      <c r="S727">
        <v>9.5195472240447998E-2</v>
      </c>
      <c r="T727">
        <v>0.39632409811019897</v>
      </c>
      <c r="U727">
        <v>0.54081392288208008</v>
      </c>
    </row>
    <row r="728" spans="1:21" x14ac:dyDescent="0.25">
      <c r="A728" t="s">
        <v>95</v>
      </c>
      <c r="B728" t="s">
        <v>91</v>
      </c>
      <c r="C728" t="s">
        <v>88</v>
      </c>
      <c r="D728" t="s">
        <v>28</v>
      </c>
      <c r="E728" t="s">
        <v>72</v>
      </c>
      <c r="F728" t="s">
        <v>66</v>
      </c>
      <c r="G728">
        <v>74</v>
      </c>
      <c r="H728">
        <v>10</v>
      </c>
      <c r="I728">
        <v>1.207438588142395</v>
      </c>
      <c r="J728">
        <v>1.9363006353378296</v>
      </c>
      <c r="K728">
        <v>87.19256591796875</v>
      </c>
      <c r="L728">
        <v>0.72886210680007935</v>
      </c>
      <c r="M728">
        <v>0.69728487730026245</v>
      </c>
      <c r="N728">
        <v>0.48620620369911194</v>
      </c>
      <c r="O728">
        <v>-0.41806945204734802</v>
      </c>
      <c r="P728">
        <v>-0.16474442183971405</v>
      </c>
      <c r="Q728">
        <v>0.36320555210113525</v>
      </c>
      <c r="R728">
        <v>0.72886210680007935</v>
      </c>
      <c r="S728">
        <v>1.0945186614990234</v>
      </c>
      <c r="T728">
        <v>1.6224685907363892</v>
      </c>
      <c r="U728">
        <v>1.8757936954498291</v>
      </c>
    </row>
    <row r="729" spans="1:21" x14ac:dyDescent="0.25">
      <c r="A729" t="s">
        <v>95</v>
      </c>
      <c r="B729" t="s">
        <v>91</v>
      </c>
      <c r="C729" t="s">
        <v>88</v>
      </c>
      <c r="D729" t="s">
        <v>81</v>
      </c>
      <c r="E729" t="s">
        <v>72</v>
      </c>
      <c r="F729" t="s">
        <v>66</v>
      </c>
      <c r="G729">
        <v>74</v>
      </c>
      <c r="H729">
        <v>20</v>
      </c>
      <c r="I729">
        <v>2.4703242778778076</v>
      </c>
      <c r="J729">
        <v>2.344527006149292</v>
      </c>
      <c r="K729">
        <v>84.5</v>
      </c>
      <c r="L729">
        <v>-0.12579730153083801</v>
      </c>
      <c r="M729">
        <v>0.4107728898525238</v>
      </c>
      <c r="N729">
        <v>0.16873437166213989</v>
      </c>
      <c r="O729">
        <v>-0.80145859718322754</v>
      </c>
      <c r="P729">
        <v>-0.65222394466400146</v>
      </c>
      <c r="Q729">
        <v>-0.34120681881904602</v>
      </c>
      <c r="R729">
        <v>-0.12579730153083801</v>
      </c>
      <c r="S729">
        <v>8.9612215757369995E-2</v>
      </c>
      <c r="T729">
        <v>0.40062934160232544</v>
      </c>
      <c r="U729">
        <v>0.54986399412155151</v>
      </c>
    </row>
    <row r="730" spans="1:21" x14ac:dyDescent="0.25">
      <c r="A730" t="s">
        <v>95</v>
      </c>
      <c r="B730" t="s">
        <v>91</v>
      </c>
      <c r="C730" t="s">
        <v>88</v>
      </c>
      <c r="D730" t="s">
        <v>83</v>
      </c>
      <c r="E730" t="s">
        <v>72</v>
      </c>
      <c r="F730" t="s">
        <v>66</v>
      </c>
      <c r="G730">
        <v>74</v>
      </c>
      <c r="H730">
        <v>12</v>
      </c>
      <c r="I730">
        <v>1.0593140125274658</v>
      </c>
      <c r="J730">
        <v>2.5495271682739258</v>
      </c>
      <c r="K730">
        <v>96.175674438476562</v>
      </c>
      <c r="L730">
        <v>1.4902130365371704</v>
      </c>
      <c r="M730">
        <v>1.1863864660263062</v>
      </c>
      <c r="N730">
        <v>1.407512903213501</v>
      </c>
      <c r="O730">
        <v>-0.46121904253959656</v>
      </c>
      <c r="P730">
        <v>-3.0202396214008331E-2</v>
      </c>
      <c r="Q730">
        <v>0.86807137727737427</v>
      </c>
      <c r="R730">
        <v>1.4902130365371704</v>
      </c>
      <c r="S730">
        <v>2.1123547554016113</v>
      </c>
      <c r="T730">
        <v>3.0106284618377686</v>
      </c>
      <c r="U730">
        <v>3.4416451454162598</v>
      </c>
    </row>
    <row r="731" spans="1:21" x14ac:dyDescent="0.25">
      <c r="A731" t="s">
        <v>95</v>
      </c>
      <c r="B731" t="s">
        <v>91</v>
      </c>
      <c r="C731" t="s">
        <v>88</v>
      </c>
      <c r="D731" t="s">
        <v>82</v>
      </c>
      <c r="E731" t="s">
        <v>72</v>
      </c>
      <c r="F731" t="s">
        <v>66</v>
      </c>
      <c r="G731">
        <v>74</v>
      </c>
      <c r="H731">
        <v>24</v>
      </c>
      <c r="I731">
        <v>2.2428708076477051</v>
      </c>
      <c r="J731">
        <v>2.3560135364532471</v>
      </c>
      <c r="K731">
        <v>73.797294616699219</v>
      </c>
      <c r="L731">
        <v>0.11314264684915543</v>
      </c>
      <c r="M731">
        <v>0.36610600352287292</v>
      </c>
      <c r="N731">
        <v>0.13403360545635223</v>
      </c>
      <c r="O731">
        <v>-0.48904815316200256</v>
      </c>
      <c r="P731">
        <v>-0.3560410737991333</v>
      </c>
      <c r="Q731">
        <v>-7.8843526542186737E-2</v>
      </c>
      <c r="R731">
        <v>0.11314264684915543</v>
      </c>
      <c r="S731">
        <v>0.30512881278991699</v>
      </c>
      <c r="T731">
        <v>0.58232635259628296</v>
      </c>
      <c r="U731">
        <v>0.71533346176147461</v>
      </c>
    </row>
    <row r="732" spans="1:21" x14ac:dyDescent="0.25">
      <c r="A732" t="s">
        <v>95</v>
      </c>
      <c r="B732" t="s">
        <v>91</v>
      </c>
      <c r="C732" t="s">
        <v>88</v>
      </c>
      <c r="D732" t="s">
        <v>81</v>
      </c>
      <c r="E732" t="s">
        <v>72</v>
      </c>
      <c r="F732" t="s">
        <v>66</v>
      </c>
      <c r="G732">
        <v>74</v>
      </c>
      <c r="H732">
        <v>8</v>
      </c>
      <c r="I732">
        <v>0.96233493089675903</v>
      </c>
      <c r="J732">
        <v>1.4861485958099365</v>
      </c>
      <c r="K732">
        <v>79.5</v>
      </c>
      <c r="L732">
        <v>0.52381372451782227</v>
      </c>
      <c r="M732">
        <v>0.69645476341247559</v>
      </c>
      <c r="N732">
        <v>0.48504924774169922</v>
      </c>
      <c r="O732">
        <v>-0.62175244092941284</v>
      </c>
      <c r="P732">
        <v>-0.36872896552085876</v>
      </c>
      <c r="Q732">
        <v>0.15859249234199524</v>
      </c>
      <c r="R732">
        <v>0.52381372451782227</v>
      </c>
      <c r="S732">
        <v>0.88903498649597168</v>
      </c>
      <c r="T732">
        <v>1.4163564443588257</v>
      </c>
      <c r="U732">
        <v>1.6693798303604126</v>
      </c>
    </row>
    <row r="733" spans="1:21" x14ac:dyDescent="0.25">
      <c r="A733" t="s">
        <v>95</v>
      </c>
      <c r="B733" t="s">
        <v>91</v>
      </c>
      <c r="C733" t="s">
        <v>88</v>
      </c>
      <c r="D733" t="s">
        <v>82</v>
      </c>
      <c r="E733" t="s">
        <v>72</v>
      </c>
      <c r="F733" t="s">
        <v>66</v>
      </c>
      <c r="G733">
        <v>74</v>
      </c>
      <c r="H733">
        <v>9</v>
      </c>
      <c r="I733">
        <v>2.4330637454986572</v>
      </c>
      <c r="J733">
        <v>1.6525676250457764</v>
      </c>
      <c r="K733">
        <v>82.094596862792969</v>
      </c>
      <c r="L733">
        <v>-0.78049623966217041</v>
      </c>
      <c r="M733">
        <v>0.50658565759658813</v>
      </c>
      <c r="N733">
        <v>0.25662901997566223</v>
      </c>
      <c r="O733">
        <v>-1.613755464553833</v>
      </c>
      <c r="P733">
        <v>-1.4297119379043579</v>
      </c>
      <c r="Q733">
        <v>-1.0461499691009521</v>
      </c>
      <c r="R733">
        <v>-0.78049623966217041</v>
      </c>
      <c r="S733">
        <v>-0.5148424506187439</v>
      </c>
      <c r="T733">
        <v>-0.13128060102462769</v>
      </c>
      <c r="U733">
        <v>5.2763015031814575E-2</v>
      </c>
    </row>
    <row r="734" spans="1:21" x14ac:dyDescent="0.25">
      <c r="A734" t="s">
        <v>95</v>
      </c>
      <c r="B734" t="s">
        <v>91</v>
      </c>
      <c r="C734" t="s">
        <v>88</v>
      </c>
      <c r="D734" t="s">
        <v>82</v>
      </c>
      <c r="E734" t="s">
        <v>72</v>
      </c>
      <c r="F734" t="s">
        <v>66</v>
      </c>
      <c r="G734">
        <v>74</v>
      </c>
      <c r="H734">
        <v>2</v>
      </c>
      <c r="I734">
        <v>2.1771590709686279</v>
      </c>
      <c r="J734">
        <v>2.1440541744232178</v>
      </c>
      <c r="K734">
        <v>72.756759643554688</v>
      </c>
      <c r="L734">
        <v>-3.3104956150054932E-2</v>
      </c>
      <c r="M734">
        <v>0.42142820358276367</v>
      </c>
      <c r="N734">
        <v>0.17760172486305237</v>
      </c>
      <c r="O734">
        <v>-0.72629266977310181</v>
      </c>
      <c r="P734">
        <v>-0.57318693399429321</v>
      </c>
      <c r="Q734">
        <v>-0.25410211086273193</v>
      </c>
      <c r="R734">
        <v>-3.3104956150054932E-2</v>
      </c>
      <c r="S734">
        <v>0.18789221346378326</v>
      </c>
      <c r="T734">
        <v>0.50697702169418335</v>
      </c>
      <c r="U734">
        <v>0.66008275747299194</v>
      </c>
    </row>
    <row r="735" spans="1:21" x14ac:dyDescent="0.25">
      <c r="A735" t="s">
        <v>95</v>
      </c>
      <c r="B735" t="s">
        <v>91</v>
      </c>
      <c r="C735" t="s">
        <v>88</v>
      </c>
      <c r="D735" t="s">
        <v>28</v>
      </c>
      <c r="E735" t="s">
        <v>72</v>
      </c>
      <c r="F735" t="s">
        <v>66</v>
      </c>
      <c r="G735">
        <v>74</v>
      </c>
      <c r="H735">
        <v>18</v>
      </c>
      <c r="I735">
        <v>1.9096734523773193</v>
      </c>
      <c r="J735">
        <v>1.9497972726821899</v>
      </c>
      <c r="K735">
        <v>87.915542602539062</v>
      </c>
      <c r="L735">
        <v>4.0123891085386276E-2</v>
      </c>
      <c r="M735">
        <v>0.3247402012348175</v>
      </c>
      <c r="N735">
        <v>0.10545619577169418</v>
      </c>
      <c r="O735">
        <v>-0.49402621388435364</v>
      </c>
      <c r="P735">
        <v>-0.37604743242263794</v>
      </c>
      <c r="Q735">
        <v>-0.13017003238201141</v>
      </c>
      <c r="R735">
        <v>4.0123891085386276E-2</v>
      </c>
      <c r="S735">
        <v>0.21041782200336456</v>
      </c>
      <c r="T735">
        <v>0.4562951922416687</v>
      </c>
      <c r="U735">
        <v>0.57427400350570679</v>
      </c>
    </row>
    <row r="736" spans="1:21" x14ac:dyDescent="0.25">
      <c r="A736" t="s">
        <v>95</v>
      </c>
      <c r="B736" t="s">
        <v>91</v>
      </c>
      <c r="C736" t="s">
        <v>88</v>
      </c>
      <c r="D736" t="s">
        <v>28</v>
      </c>
      <c r="E736" t="s">
        <v>72</v>
      </c>
      <c r="F736" t="s">
        <v>66</v>
      </c>
      <c r="G736">
        <v>74</v>
      </c>
      <c r="H736">
        <v>12</v>
      </c>
      <c r="I736">
        <v>1.1778907775878906</v>
      </c>
      <c r="J736">
        <v>2.1231586933135986</v>
      </c>
      <c r="K736">
        <v>93.344596862792969</v>
      </c>
      <c r="L736">
        <v>0.94526803493499756</v>
      </c>
      <c r="M736">
        <v>1.123694896697998</v>
      </c>
      <c r="N736">
        <v>1.2626901865005493</v>
      </c>
      <c r="O736">
        <v>-0.90304559469223022</v>
      </c>
      <c r="P736">
        <v>-0.49480491876602173</v>
      </c>
      <c r="Q736">
        <v>0.35600185394287109</v>
      </c>
      <c r="R736">
        <v>0.94526803493499756</v>
      </c>
      <c r="S736">
        <v>1.534534215927124</v>
      </c>
      <c r="T736">
        <v>2.3853409290313721</v>
      </c>
      <c r="U736">
        <v>2.7935817241668701</v>
      </c>
    </row>
    <row r="737" spans="1:21" x14ac:dyDescent="0.25">
      <c r="A737" t="s">
        <v>95</v>
      </c>
      <c r="B737" t="s">
        <v>91</v>
      </c>
      <c r="C737" t="s">
        <v>88</v>
      </c>
      <c r="D737" t="s">
        <v>83</v>
      </c>
      <c r="E737" t="s">
        <v>72</v>
      </c>
      <c r="F737" t="s">
        <v>66</v>
      </c>
      <c r="G737">
        <v>74</v>
      </c>
      <c r="H737">
        <v>13</v>
      </c>
      <c r="I737">
        <v>1.0398960113525391</v>
      </c>
      <c r="J737">
        <v>2.5185134410858154</v>
      </c>
      <c r="K737">
        <v>95.945945739746094</v>
      </c>
      <c r="L737">
        <v>1.4786175489425659</v>
      </c>
      <c r="M737">
        <v>1.2991567850112915</v>
      </c>
      <c r="N737">
        <v>1.6878083944320679</v>
      </c>
      <c r="O737">
        <v>-0.65830522775650024</v>
      </c>
      <c r="P737">
        <v>-0.18631885945796967</v>
      </c>
      <c r="Q737">
        <v>0.79733908176422119</v>
      </c>
      <c r="R737">
        <v>1.4786175489425659</v>
      </c>
      <c r="S737">
        <v>2.1598961353302002</v>
      </c>
      <c r="T737">
        <v>3.1435539722442627</v>
      </c>
      <c r="U737">
        <v>3.6155402660369873</v>
      </c>
    </row>
    <row r="738" spans="1:21" x14ac:dyDescent="0.25">
      <c r="A738" t="s">
        <v>95</v>
      </c>
      <c r="B738" t="s">
        <v>91</v>
      </c>
      <c r="C738" t="s">
        <v>88</v>
      </c>
      <c r="D738" t="s">
        <v>82</v>
      </c>
      <c r="E738" t="s">
        <v>72</v>
      </c>
      <c r="F738" t="s">
        <v>66</v>
      </c>
      <c r="G738">
        <v>74</v>
      </c>
      <c r="H738">
        <v>8</v>
      </c>
      <c r="I738">
        <v>1.6099673509597778</v>
      </c>
      <c r="J738">
        <v>1.5235810279846191</v>
      </c>
      <c r="K738">
        <v>75.797294616699219</v>
      </c>
      <c r="L738">
        <v>-8.6386270821094513E-2</v>
      </c>
      <c r="M738">
        <v>0.4107513427734375</v>
      </c>
      <c r="N738">
        <v>0.1687166690826416</v>
      </c>
      <c r="O738">
        <v>-0.76201212406158447</v>
      </c>
      <c r="P738">
        <v>-0.61278527975082397</v>
      </c>
      <c r="Q738">
        <v>-0.30178448557853699</v>
      </c>
      <c r="R738">
        <v>-8.6386270821094513E-2</v>
      </c>
      <c r="S738">
        <v>0.12901194393634796</v>
      </c>
      <c r="T738">
        <v>0.44001275300979614</v>
      </c>
      <c r="U738">
        <v>0.58923953771591187</v>
      </c>
    </row>
    <row r="739" spans="1:21" x14ac:dyDescent="0.25">
      <c r="A739" t="s">
        <v>95</v>
      </c>
      <c r="B739" t="s">
        <v>91</v>
      </c>
      <c r="C739" t="s">
        <v>88</v>
      </c>
      <c r="D739" t="s">
        <v>83</v>
      </c>
      <c r="E739" t="s">
        <v>72</v>
      </c>
      <c r="F739" t="s">
        <v>66</v>
      </c>
      <c r="G739">
        <v>74</v>
      </c>
      <c r="H739">
        <v>7</v>
      </c>
      <c r="I739">
        <v>1.4958609342575073</v>
      </c>
      <c r="J739">
        <v>1.7301350831985474</v>
      </c>
      <c r="K739">
        <v>76.689186096191406</v>
      </c>
      <c r="L739">
        <v>0.23427416384220123</v>
      </c>
      <c r="M739">
        <v>0.54970568418502808</v>
      </c>
      <c r="N739">
        <v>0.30217632651329041</v>
      </c>
      <c r="O739">
        <v>-0.66991120576858521</v>
      </c>
      <c r="P739">
        <v>-0.47020202875137329</v>
      </c>
      <c r="Q739">
        <v>-5.3991779685020447E-2</v>
      </c>
      <c r="R739">
        <v>0.23427416384220123</v>
      </c>
      <c r="S739">
        <v>0.52254009246826172</v>
      </c>
      <c r="T739">
        <v>0.93875032663345337</v>
      </c>
      <c r="U739">
        <v>1.1384595632553101</v>
      </c>
    </row>
    <row r="740" spans="1:21" x14ac:dyDescent="0.25">
      <c r="A740" t="s">
        <v>95</v>
      </c>
      <c r="B740" t="s">
        <v>91</v>
      </c>
      <c r="C740" t="s">
        <v>88</v>
      </c>
      <c r="D740" t="s">
        <v>81</v>
      </c>
      <c r="E740" t="s">
        <v>72</v>
      </c>
      <c r="F740" t="s">
        <v>66</v>
      </c>
      <c r="G740">
        <v>74</v>
      </c>
      <c r="H740">
        <v>18</v>
      </c>
      <c r="I740">
        <v>1.7582870721817017</v>
      </c>
      <c r="J740">
        <v>1.7037162780761719</v>
      </c>
      <c r="K740">
        <v>87.094596862792969</v>
      </c>
      <c r="L740">
        <v>-5.4570905864238739E-2</v>
      </c>
      <c r="M740">
        <v>0.40194383263587952</v>
      </c>
      <c r="N740">
        <v>0.1615588515996933</v>
      </c>
      <c r="O740">
        <v>-0.71570968627929688</v>
      </c>
      <c r="P740">
        <v>-0.56968265771865845</v>
      </c>
      <c r="Q740">
        <v>-0.26535046100616455</v>
      </c>
      <c r="R740">
        <v>-5.4570905864238739E-2</v>
      </c>
      <c r="S740">
        <v>0.15620864927768707</v>
      </c>
      <c r="T740">
        <v>0.46054083108901978</v>
      </c>
      <c r="U740">
        <v>0.6065678596496582</v>
      </c>
    </row>
    <row r="741" spans="1:21" x14ac:dyDescent="0.25">
      <c r="A741" t="s">
        <v>95</v>
      </c>
      <c r="B741" t="s">
        <v>91</v>
      </c>
      <c r="C741" t="s">
        <v>88</v>
      </c>
      <c r="D741" t="s">
        <v>83</v>
      </c>
      <c r="E741" t="s">
        <v>72</v>
      </c>
      <c r="F741" t="s">
        <v>66</v>
      </c>
      <c r="G741">
        <v>74</v>
      </c>
      <c r="H741">
        <v>19</v>
      </c>
      <c r="I741">
        <v>3.715822696685791</v>
      </c>
      <c r="J741">
        <v>2.22263503074646</v>
      </c>
      <c r="K741">
        <v>89.918922424316406</v>
      </c>
      <c r="L741">
        <v>-1.4931876659393311</v>
      </c>
      <c r="M741">
        <v>1.9257379770278931</v>
      </c>
      <c r="N741">
        <v>3.7084667682647705</v>
      </c>
      <c r="O741">
        <v>-4.6607446670532227</v>
      </c>
      <c r="P741">
        <v>-3.9611201286315918</v>
      </c>
      <c r="Q741">
        <v>-2.5030455589294434</v>
      </c>
      <c r="R741">
        <v>-1.4931876659393311</v>
      </c>
      <c r="S741">
        <v>-0.48332968354225159</v>
      </c>
      <c r="T741">
        <v>0.97474485635757446</v>
      </c>
      <c r="U741">
        <v>1.6743694543838501</v>
      </c>
    </row>
    <row r="742" spans="1:21" x14ac:dyDescent="0.25">
      <c r="A742" t="s">
        <v>95</v>
      </c>
      <c r="B742" t="s">
        <v>91</v>
      </c>
      <c r="C742" t="s">
        <v>88</v>
      </c>
      <c r="D742" t="s">
        <v>82</v>
      </c>
      <c r="E742" t="s">
        <v>72</v>
      </c>
      <c r="F742" t="s">
        <v>66</v>
      </c>
      <c r="G742">
        <v>74</v>
      </c>
      <c r="H742">
        <v>12</v>
      </c>
      <c r="I742">
        <v>1.5078221559524536</v>
      </c>
      <c r="J742">
        <v>2.1897974014282227</v>
      </c>
      <c r="K742">
        <v>94.905403137207031</v>
      </c>
      <c r="L742">
        <v>0.68197518587112427</v>
      </c>
      <c r="M742">
        <v>1.1309410333633423</v>
      </c>
      <c r="N742">
        <v>1.2790275812149048</v>
      </c>
      <c r="O742">
        <v>-1.1782572269439697</v>
      </c>
      <c r="P742">
        <v>-0.76738405227661133</v>
      </c>
      <c r="Q742">
        <v>8.8909126818180084E-2</v>
      </c>
      <c r="R742">
        <v>0.68197518587112427</v>
      </c>
      <c r="S742">
        <v>1.2750412225723267</v>
      </c>
      <c r="T742">
        <v>2.1313345432281494</v>
      </c>
      <c r="U742">
        <v>2.5422077178955078</v>
      </c>
    </row>
    <row r="743" spans="1:21" x14ac:dyDescent="0.25">
      <c r="A743" t="s">
        <v>95</v>
      </c>
      <c r="B743" t="s">
        <v>91</v>
      </c>
      <c r="C743" t="s">
        <v>88</v>
      </c>
      <c r="D743" t="s">
        <v>82</v>
      </c>
      <c r="E743" t="s">
        <v>72</v>
      </c>
      <c r="F743" t="s">
        <v>66</v>
      </c>
      <c r="G743">
        <v>74</v>
      </c>
      <c r="H743">
        <v>16</v>
      </c>
      <c r="I743">
        <v>1.7704930305480957</v>
      </c>
      <c r="J743">
        <v>2.0967566967010498</v>
      </c>
      <c r="K743">
        <v>93.797294616699219</v>
      </c>
      <c r="L743">
        <v>0.32626369595527649</v>
      </c>
      <c r="M743">
        <v>0.70148730278015137</v>
      </c>
      <c r="N743">
        <v>0.49208444356918335</v>
      </c>
      <c r="O743">
        <v>-0.82758021354675293</v>
      </c>
      <c r="P743">
        <v>-0.57272845506668091</v>
      </c>
      <c r="Q743">
        <v>-4.1596606373786926E-2</v>
      </c>
      <c r="R743">
        <v>0.32626369595527649</v>
      </c>
      <c r="S743">
        <v>0.69412398338317871</v>
      </c>
      <c r="T743">
        <v>1.2252558469772339</v>
      </c>
      <c r="U743">
        <v>1.4801076650619507</v>
      </c>
    </row>
    <row r="744" spans="1:21" x14ac:dyDescent="0.25">
      <c r="A744" t="s">
        <v>95</v>
      </c>
      <c r="B744" t="s">
        <v>91</v>
      </c>
      <c r="C744" t="s">
        <v>88</v>
      </c>
      <c r="D744" t="s">
        <v>81</v>
      </c>
      <c r="E744" t="s">
        <v>72</v>
      </c>
      <c r="F744" t="s">
        <v>66</v>
      </c>
      <c r="G744">
        <v>74</v>
      </c>
      <c r="H744">
        <v>12</v>
      </c>
      <c r="I744">
        <v>1.0533105134963989</v>
      </c>
      <c r="J744">
        <v>1.7849323749542236</v>
      </c>
      <c r="K744">
        <v>93.027023315429687</v>
      </c>
      <c r="L744">
        <v>0.73162198066711426</v>
      </c>
      <c r="M744">
        <v>1.1667021512985229</v>
      </c>
      <c r="N744">
        <v>1.3611938953399658</v>
      </c>
      <c r="O744">
        <v>-1.1874322891235352</v>
      </c>
      <c r="P744">
        <v>-0.76356697082519531</v>
      </c>
      <c r="Q744">
        <v>0.11980277299880981</v>
      </c>
      <c r="R744">
        <v>0.73162198066711426</v>
      </c>
      <c r="S744">
        <v>1.3434411287307739</v>
      </c>
      <c r="T744">
        <v>2.2268109321594238</v>
      </c>
      <c r="U744">
        <v>2.6506762504577637</v>
      </c>
    </row>
    <row r="745" spans="1:21" x14ac:dyDescent="0.25">
      <c r="A745" t="s">
        <v>95</v>
      </c>
      <c r="B745" t="s">
        <v>91</v>
      </c>
      <c r="C745" t="s">
        <v>88</v>
      </c>
      <c r="D745" t="s">
        <v>81</v>
      </c>
      <c r="E745" t="s">
        <v>72</v>
      </c>
      <c r="F745" t="s">
        <v>66</v>
      </c>
      <c r="G745">
        <v>74</v>
      </c>
      <c r="H745">
        <v>6</v>
      </c>
      <c r="I745">
        <v>1.9664777517318726</v>
      </c>
      <c r="J745">
        <v>1.8580405712127686</v>
      </c>
      <c r="K745">
        <v>76.148651123046875</v>
      </c>
      <c r="L745">
        <v>-0.108437180519104</v>
      </c>
      <c r="M745">
        <v>0.3726729154586792</v>
      </c>
      <c r="N745">
        <v>0.13888509571552277</v>
      </c>
      <c r="O745">
        <v>-0.72142958641052246</v>
      </c>
      <c r="P745">
        <v>-0.58603674173355103</v>
      </c>
      <c r="Q745">
        <v>-0.30386704206466675</v>
      </c>
      <c r="R745">
        <v>-0.108437180519104</v>
      </c>
      <c r="S745">
        <v>8.6992688477039337E-2</v>
      </c>
      <c r="T745">
        <v>0.36916238069534302</v>
      </c>
      <c r="U745">
        <v>0.50455522537231445</v>
      </c>
    </row>
    <row r="746" spans="1:21" x14ac:dyDescent="0.25">
      <c r="A746" t="s">
        <v>95</v>
      </c>
      <c r="B746" t="s">
        <v>91</v>
      </c>
      <c r="C746" t="s">
        <v>88</v>
      </c>
      <c r="D746" t="s">
        <v>81</v>
      </c>
      <c r="E746" t="s">
        <v>72</v>
      </c>
      <c r="F746" t="s">
        <v>66</v>
      </c>
      <c r="G746">
        <v>74</v>
      </c>
      <c r="H746">
        <v>23</v>
      </c>
      <c r="I746">
        <v>2.2364957332611084</v>
      </c>
      <c r="J746">
        <v>2.2760810852050781</v>
      </c>
      <c r="K746">
        <v>80.391891479492187</v>
      </c>
      <c r="L746">
        <v>3.9585329592227936E-2</v>
      </c>
      <c r="M746">
        <v>0.33666157722473145</v>
      </c>
      <c r="N746">
        <v>0.11334101855754852</v>
      </c>
      <c r="O746">
        <v>-0.51417368650436401</v>
      </c>
      <c r="P746">
        <v>-0.39186385273933411</v>
      </c>
      <c r="Q746">
        <v>-0.13696017861366272</v>
      </c>
      <c r="R746">
        <v>3.9585329592227936E-2</v>
      </c>
      <c r="S746">
        <v>0.21613083779811859</v>
      </c>
      <c r="T746">
        <v>0.47103449702262878</v>
      </c>
      <c r="U746">
        <v>0.59334433078765869</v>
      </c>
    </row>
    <row r="747" spans="1:21" x14ac:dyDescent="0.25">
      <c r="A747" t="s">
        <v>95</v>
      </c>
      <c r="B747" t="s">
        <v>91</v>
      </c>
      <c r="C747" t="s">
        <v>88</v>
      </c>
      <c r="D747" t="s">
        <v>28</v>
      </c>
      <c r="E747" t="s">
        <v>72</v>
      </c>
      <c r="F747" t="s">
        <v>66</v>
      </c>
      <c r="G747">
        <v>74</v>
      </c>
      <c r="H747">
        <v>13</v>
      </c>
      <c r="I747">
        <v>1.1135729551315308</v>
      </c>
      <c r="J747">
        <v>2.2200844287872314</v>
      </c>
      <c r="K747">
        <v>93.283782958984375</v>
      </c>
      <c r="L747">
        <v>1.1065114736557007</v>
      </c>
      <c r="M747">
        <v>1.2354477643966675</v>
      </c>
      <c r="N747">
        <v>1.5263311862945557</v>
      </c>
      <c r="O747">
        <v>-0.92561924457550049</v>
      </c>
      <c r="P747">
        <v>-0.4767785370349884</v>
      </c>
      <c r="Q747">
        <v>0.45864203572273254</v>
      </c>
      <c r="R747">
        <v>1.1065114736557007</v>
      </c>
      <c r="S747">
        <v>1.7543809413909912</v>
      </c>
      <c r="T747">
        <v>2.6898014545440674</v>
      </c>
      <c r="U747">
        <v>3.1386423110961914</v>
      </c>
    </row>
    <row r="748" spans="1:21" x14ac:dyDescent="0.25">
      <c r="A748" t="s">
        <v>95</v>
      </c>
      <c r="B748" t="s">
        <v>91</v>
      </c>
      <c r="C748" t="s">
        <v>88</v>
      </c>
      <c r="D748" t="s">
        <v>84</v>
      </c>
      <c r="E748" t="s">
        <v>72</v>
      </c>
      <c r="F748" t="s">
        <v>66</v>
      </c>
      <c r="G748">
        <v>74</v>
      </c>
      <c r="H748">
        <v>12</v>
      </c>
      <c r="I748">
        <v>1.0882970094680786</v>
      </c>
      <c r="J748">
        <v>1.9683783054351807</v>
      </c>
      <c r="K748">
        <v>89.270271301269531</v>
      </c>
      <c r="L748">
        <v>0.88008135557174683</v>
      </c>
      <c r="M748">
        <v>1.1907739639282227</v>
      </c>
      <c r="N748">
        <v>1.4179426431655884</v>
      </c>
      <c r="O748">
        <v>-1.0785675048828125</v>
      </c>
      <c r="P748">
        <v>-0.64595687389373779</v>
      </c>
      <c r="Q748">
        <v>0.25563886761665344</v>
      </c>
      <c r="R748">
        <v>0.88008135557174683</v>
      </c>
      <c r="S748">
        <v>1.5045238733291626</v>
      </c>
      <c r="T748">
        <v>2.4061195850372314</v>
      </c>
      <c r="U748">
        <v>2.8387303352355957</v>
      </c>
    </row>
    <row r="749" spans="1:21" x14ac:dyDescent="0.25">
      <c r="A749" t="s">
        <v>95</v>
      </c>
      <c r="B749" t="s">
        <v>91</v>
      </c>
      <c r="C749" t="s">
        <v>88</v>
      </c>
      <c r="D749" t="s">
        <v>28</v>
      </c>
      <c r="E749" t="s">
        <v>72</v>
      </c>
      <c r="F749" t="s">
        <v>66</v>
      </c>
      <c r="G749">
        <v>74</v>
      </c>
      <c r="H749">
        <v>21</v>
      </c>
      <c r="I749">
        <v>2.8151707649230957</v>
      </c>
      <c r="J749">
        <v>2.6371114253997803</v>
      </c>
      <c r="K749">
        <v>82.060813903808594</v>
      </c>
      <c r="L749">
        <v>-0.1780591756105423</v>
      </c>
      <c r="M749">
        <v>0.62671566009521484</v>
      </c>
      <c r="N749">
        <v>0.39277252554893494</v>
      </c>
      <c r="O749">
        <v>-1.2089147567749023</v>
      </c>
      <c r="P749">
        <v>-0.98122763633728027</v>
      </c>
      <c r="Q749">
        <v>-0.50670921802520752</v>
      </c>
      <c r="R749">
        <v>-0.1780591756105423</v>
      </c>
      <c r="S749">
        <v>0.15059083700180054</v>
      </c>
      <c r="T749">
        <v>0.62510925531387329</v>
      </c>
      <c r="U749">
        <v>0.85279637575149536</v>
      </c>
    </row>
    <row r="750" spans="1:21" x14ac:dyDescent="0.25">
      <c r="A750" t="s">
        <v>95</v>
      </c>
      <c r="B750" t="s">
        <v>91</v>
      </c>
      <c r="C750" t="s">
        <v>88</v>
      </c>
      <c r="D750" t="s">
        <v>82</v>
      </c>
      <c r="E750" t="s">
        <v>72</v>
      </c>
      <c r="F750" t="s">
        <v>66</v>
      </c>
      <c r="G750">
        <v>74</v>
      </c>
      <c r="H750">
        <v>10</v>
      </c>
      <c r="I750">
        <v>2.4429054260253906</v>
      </c>
      <c r="J750">
        <v>1.9783784151077271</v>
      </c>
      <c r="K750">
        <v>87.418922424316406</v>
      </c>
      <c r="L750">
        <v>-0.46452704071998596</v>
      </c>
      <c r="M750">
        <v>0.42616203427314758</v>
      </c>
      <c r="N750">
        <v>0.18161408603191376</v>
      </c>
      <c r="O750">
        <v>-1.1655012369155884</v>
      </c>
      <c r="P750">
        <v>-1.0106756687164307</v>
      </c>
      <c r="Q750">
        <v>-0.68800663948059082</v>
      </c>
      <c r="R750">
        <v>-0.46452704071998596</v>
      </c>
      <c r="S750">
        <v>-0.2410474568605423</v>
      </c>
      <c r="T750">
        <v>8.1621579825878143E-2</v>
      </c>
      <c r="U750">
        <v>0.23644712567329407</v>
      </c>
    </row>
    <row r="751" spans="1:21" x14ac:dyDescent="0.25">
      <c r="A751" t="s">
        <v>95</v>
      </c>
      <c r="B751" t="s">
        <v>91</v>
      </c>
      <c r="C751" t="s">
        <v>88</v>
      </c>
      <c r="D751" t="s">
        <v>84</v>
      </c>
      <c r="E751" t="s">
        <v>72</v>
      </c>
      <c r="F751" t="s">
        <v>66</v>
      </c>
      <c r="G751">
        <v>74</v>
      </c>
      <c r="H751">
        <v>3</v>
      </c>
      <c r="I751">
        <v>1.9171557426452637</v>
      </c>
      <c r="J751">
        <v>1.7042567729949951</v>
      </c>
      <c r="K751">
        <v>76.5</v>
      </c>
      <c r="L751">
        <v>-0.21289892494678497</v>
      </c>
      <c r="M751">
        <v>0.23613156378269196</v>
      </c>
      <c r="N751">
        <v>5.5758114904165268E-2</v>
      </c>
      <c r="O751">
        <v>-0.60130077600479126</v>
      </c>
      <c r="P751">
        <v>-0.51551371812820435</v>
      </c>
      <c r="Q751">
        <v>-0.33672642707824707</v>
      </c>
      <c r="R751">
        <v>-0.21289892494678497</v>
      </c>
      <c r="S751">
        <v>-8.9071415364742279E-2</v>
      </c>
      <c r="T751">
        <v>8.9715853333473206E-2</v>
      </c>
      <c r="U751">
        <v>0.17550294101238251</v>
      </c>
    </row>
    <row r="752" spans="1:21" x14ac:dyDescent="0.25">
      <c r="A752" t="s">
        <v>95</v>
      </c>
      <c r="B752" t="s">
        <v>91</v>
      </c>
      <c r="C752" t="s">
        <v>88</v>
      </c>
      <c r="D752" t="s">
        <v>84</v>
      </c>
      <c r="E752" t="s">
        <v>72</v>
      </c>
      <c r="F752" t="s">
        <v>66</v>
      </c>
      <c r="G752">
        <v>74</v>
      </c>
      <c r="H752">
        <v>9</v>
      </c>
      <c r="I752">
        <v>1.047677755355835</v>
      </c>
      <c r="J752">
        <v>1.8648648262023926</v>
      </c>
      <c r="K752">
        <v>80.270271301269531</v>
      </c>
      <c r="L752">
        <v>0.81718719005584717</v>
      </c>
      <c r="M752">
        <v>0.80174911022186279</v>
      </c>
      <c r="N752">
        <v>0.64280164241790771</v>
      </c>
      <c r="O752">
        <v>-0.50157272815704346</v>
      </c>
      <c r="P752">
        <v>-0.21029563248157501</v>
      </c>
      <c r="Q752">
        <v>0.39674955606460571</v>
      </c>
      <c r="R752">
        <v>0.81718719005584717</v>
      </c>
      <c r="S752">
        <v>1.2376248836517334</v>
      </c>
      <c r="T752">
        <v>1.8446700572967529</v>
      </c>
      <c r="U752">
        <v>2.1359472274780273</v>
      </c>
    </row>
    <row r="753" spans="1:21" x14ac:dyDescent="0.25">
      <c r="A753" t="s">
        <v>95</v>
      </c>
      <c r="B753" t="s">
        <v>91</v>
      </c>
      <c r="C753" t="s">
        <v>88</v>
      </c>
      <c r="D753" t="s">
        <v>83</v>
      </c>
      <c r="E753" t="s">
        <v>72</v>
      </c>
      <c r="F753" t="s">
        <v>66</v>
      </c>
      <c r="G753">
        <v>74</v>
      </c>
      <c r="H753">
        <v>9</v>
      </c>
      <c r="I753">
        <v>0.88706594705581665</v>
      </c>
      <c r="J753">
        <v>1.880135178565979</v>
      </c>
      <c r="K753">
        <v>86.851348876953125</v>
      </c>
      <c r="L753">
        <v>0.99306917190551758</v>
      </c>
      <c r="M753">
        <v>0.82428503036499023</v>
      </c>
      <c r="N753">
        <v>0.67944580316543579</v>
      </c>
      <c r="O753">
        <v>-0.3627590537071228</v>
      </c>
      <c r="P753">
        <v>-6.3294596970081329E-2</v>
      </c>
      <c r="Q753">
        <v>0.56081366539001465</v>
      </c>
      <c r="R753">
        <v>0.99306917190551758</v>
      </c>
      <c r="S753">
        <v>1.4253246784210205</v>
      </c>
      <c r="T753">
        <v>2.0494329929351807</v>
      </c>
      <c r="U753">
        <v>2.3488974571228027</v>
      </c>
    </row>
    <row r="754" spans="1:21" x14ac:dyDescent="0.25">
      <c r="A754" t="s">
        <v>95</v>
      </c>
      <c r="B754" t="s">
        <v>91</v>
      </c>
      <c r="C754" t="s">
        <v>88</v>
      </c>
      <c r="D754" t="s">
        <v>28</v>
      </c>
      <c r="E754" t="s">
        <v>72</v>
      </c>
      <c r="F754" t="s">
        <v>66</v>
      </c>
      <c r="G754">
        <v>74</v>
      </c>
      <c r="H754">
        <v>6</v>
      </c>
      <c r="I754">
        <v>1.9809576272964478</v>
      </c>
      <c r="J754">
        <v>1.8792736530303955</v>
      </c>
      <c r="K754">
        <v>74.81756591796875</v>
      </c>
      <c r="L754">
        <v>-0.10168398916721344</v>
      </c>
      <c r="M754">
        <v>0.31590399146080017</v>
      </c>
      <c r="N754">
        <v>9.9795334041118622E-2</v>
      </c>
      <c r="O754">
        <v>-0.62129980325698853</v>
      </c>
      <c r="P754">
        <v>-0.5065312385559082</v>
      </c>
      <c r="Q754">
        <v>-0.26734420657157898</v>
      </c>
      <c r="R754">
        <v>-0.10168398916721344</v>
      </c>
      <c r="S754">
        <v>6.39762282371521E-2</v>
      </c>
      <c r="T754">
        <v>0.30316326022148132</v>
      </c>
      <c r="U754">
        <v>0.41793182492256165</v>
      </c>
    </row>
    <row r="755" spans="1:21" x14ac:dyDescent="0.25">
      <c r="A755" t="s">
        <v>95</v>
      </c>
      <c r="B755" t="s">
        <v>91</v>
      </c>
      <c r="C755" t="s">
        <v>88</v>
      </c>
      <c r="D755" t="s">
        <v>82</v>
      </c>
      <c r="E755" t="s">
        <v>72</v>
      </c>
      <c r="F755" t="s">
        <v>66</v>
      </c>
      <c r="G755">
        <v>74</v>
      </c>
      <c r="H755">
        <v>20</v>
      </c>
      <c r="I755">
        <v>1.9916603565216064</v>
      </c>
      <c r="J755">
        <v>2.4402027130126953</v>
      </c>
      <c r="K755">
        <v>82.094596862792969</v>
      </c>
      <c r="L755">
        <v>0.44854235649108887</v>
      </c>
      <c r="M755">
        <v>0.45677322149276733</v>
      </c>
      <c r="N755">
        <v>0.20864178240299225</v>
      </c>
      <c r="O755">
        <v>-0.30278274416923523</v>
      </c>
      <c r="P755">
        <v>-0.13683608174324036</v>
      </c>
      <c r="Q755">
        <v>0.20901024341583252</v>
      </c>
      <c r="R755">
        <v>0.44854235649108887</v>
      </c>
      <c r="S755">
        <v>0.68807446956634521</v>
      </c>
      <c r="T755">
        <v>1.0339207649230957</v>
      </c>
      <c r="U755">
        <v>1.1998674869537354</v>
      </c>
    </row>
    <row r="756" spans="1:21" x14ac:dyDescent="0.25">
      <c r="A756" t="s">
        <v>95</v>
      </c>
      <c r="B756" t="s">
        <v>91</v>
      </c>
      <c r="C756" t="s">
        <v>88</v>
      </c>
      <c r="D756" t="s">
        <v>83</v>
      </c>
      <c r="E756" t="s">
        <v>72</v>
      </c>
      <c r="F756" t="s">
        <v>66</v>
      </c>
      <c r="G756">
        <v>74</v>
      </c>
      <c r="H756">
        <v>6</v>
      </c>
      <c r="I756">
        <v>1.8664580583572388</v>
      </c>
      <c r="J756">
        <v>1.8847973346710205</v>
      </c>
      <c r="K756">
        <v>77.081077575683594</v>
      </c>
      <c r="L756">
        <v>1.8339192494750023E-2</v>
      </c>
      <c r="M756">
        <v>0.40573862195014954</v>
      </c>
      <c r="N756">
        <v>0.16462382674217224</v>
      </c>
      <c r="O756">
        <v>-0.64904147386550903</v>
      </c>
      <c r="P756">
        <v>-0.50163578987121582</v>
      </c>
      <c r="Q756">
        <v>-0.19443035125732422</v>
      </c>
      <c r="R756">
        <v>1.8339192494750023E-2</v>
      </c>
      <c r="S756">
        <v>0.23110873997211456</v>
      </c>
      <c r="T756">
        <v>0.53831416368484497</v>
      </c>
      <c r="U756">
        <v>0.68571984767913818</v>
      </c>
    </row>
    <row r="757" spans="1:21" x14ac:dyDescent="0.25">
      <c r="A757" t="s">
        <v>95</v>
      </c>
      <c r="B757" t="s">
        <v>91</v>
      </c>
      <c r="C757" t="s">
        <v>88</v>
      </c>
      <c r="D757" t="s">
        <v>84</v>
      </c>
      <c r="E757" t="s">
        <v>72</v>
      </c>
      <c r="F757" t="s">
        <v>66</v>
      </c>
      <c r="G757">
        <v>74</v>
      </c>
      <c r="H757">
        <v>13</v>
      </c>
      <c r="I757">
        <v>1.0450444221496582</v>
      </c>
      <c r="J757">
        <v>2.1021621227264404</v>
      </c>
      <c r="K757">
        <v>90.283782958984375</v>
      </c>
      <c r="L757">
        <v>1.0571177005767822</v>
      </c>
      <c r="M757">
        <v>1.2757430076599121</v>
      </c>
      <c r="N757">
        <v>1.6275202035903931</v>
      </c>
      <c r="O757">
        <v>-1.0412927865982056</v>
      </c>
      <c r="P757">
        <v>-0.57781273126602173</v>
      </c>
      <c r="Q757">
        <v>0.38811740279197693</v>
      </c>
      <c r="R757">
        <v>1.0571177005767822</v>
      </c>
      <c r="S757">
        <v>1.7261179685592651</v>
      </c>
      <c r="T757">
        <v>2.6920480728149414</v>
      </c>
      <c r="U757">
        <v>3.1555283069610596</v>
      </c>
    </row>
    <row r="758" spans="1:21" x14ac:dyDescent="0.25">
      <c r="A758" t="s">
        <v>95</v>
      </c>
      <c r="B758" t="s">
        <v>91</v>
      </c>
      <c r="C758" t="s">
        <v>88</v>
      </c>
      <c r="D758" t="s">
        <v>82</v>
      </c>
      <c r="E758" t="s">
        <v>72</v>
      </c>
      <c r="F758" t="s">
        <v>66</v>
      </c>
      <c r="G758">
        <v>74</v>
      </c>
      <c r="H758">
        <v>18</v>
      </c>
      <c r="I758">
        <v>1.6172970533370972</v>
      </c>
      <c r="J758">
        <v>2.0329053401947021</v>
      </c>
      <c r="K758">
        <v>90.108108520507813</v>
      </c>
      <c r="L758">
        <v>0.41560840606689453</v>
      </c>
      <c r="M758">
        <v>0.48546132445335388</v>
      </c>
      <c r="N758">
        <v>0.23567269742488861</v>
      </c>
      <c r="O758">
        <v>-0.38290441036224365</v>
      </c>
      <c r="P758">
        <v>-0.20653530955314636</v>
      </c>
      <c r="Q758">
        <v>0.16103224456310272</v>
      </c>
      <c r="R758">
        <v>0.41560840606689453</v>
      </c>
      <c r="S758">
        <v>0.67018455266952515</v>
      </c>
      <c r="T758">
        <v>1.0377521514892578</v>
      </c>
      <c r="U758">
        <v>1.2141212224960327</v>
      </c>
    </row>
    <row r="759" spans="1:21" x14ac:dyDescent="0.25">
      <c r="A759" t="s">
        <v>95</v>
      </c>
      <c r="B759" t="s">
        <v>91</v>
      </c>
      <c r="C759" t="s">
        <v>88</v>
      </c>
      <c r="D759" t="s">
        <v>82</v>
      </c>
      <c r="E759" t="s">
        <v>72</v>
      </c>
      <c r="F759" t="s">
        <v>66</v>
      </c>
      <c r="G759">
        <v>74</v>
      </c>
      <c r="H759">
        <v>6</v>
      </c>
      <c r="I759">
        <v>2.1473326683044434</v>
      </c>
      <c r="J759">
        <v>2.0790541172027588</v>
      </c>
      <c r="K759">
        <v>71.540542602539063</v>
      </c>
      <c r="L759">
        <v>-6.8278700113296509E-2</v>
      </c>
      <c r="M759">
        <v>0.39812278747558594</v>
      </c>
      <c r="N759">
        <v>0.1585017591714859</v>
      </c>
      <c r="O759">
        <v>-0.7231324315071106</v>
      </c>
      <c r="P759">
        <v>-0.57849359512329102</v>
      </c>
      <c r="Q759">
        <v>-0.27705448865890503</v>
      </c>
      <c r="R759">
        <v>-6.8278700113296509E-2</v>
      </c>
      <c r="S759">
        <v>0.14049708843231201</v>
      </c>
      <c r="T759">
        <v>0.441936194896698</v>
      </c>
      <c r="U759">
        <v>0.58657503128051758</v>
      </c>
    </row>
    <row r="760" spans="1:21" x14ac:dyDescent="0.25">
      <c r="A760" t="s">
        <v>95</v>
      </c>
      <c r="B760" t="s">
        <v>91</v>
      </c>
      <c r="C760" t="s">
        <v>88</v>
      </c>
      <c r="D760" t="s">
        <v>28</v>
      </c>
      <c r="E760" t="s">
        <v>72</v>
      </c>
      <c r="F760" t="s">
        <v>66</v>
      </c>
      <c r="G760">
        <v>74</v>
      </c>
      <c r="H760">
        <v>9</v>
      </c>
      <c r="I760">
        <v>1.3369457721710205</v>
      </c>
      <c r="J760">
        <v>1.7270101308822632</v>
      </c>
      <c r="K760">
        <v>82.976348876953125</v>
      </c>
      <c r="L760">
        <v>0.39006432890892029</v>
      </c>
      <c r="M760">
        <v>0.52138853073120117</v>
      </c>
      <c r="N760">
        <v>0.27184599637985229</v>
      </c>
      <c r="O760">
        <v>-0.46754348278045654</v>
      </c>
      <c r="P760">
        <v>-0.2781219482421875</v>
      </c>
      <c r="Q760">
        <v>0.11664791405200958</v>
      </c>
      <c r="R760">
        <v>0.39006432890892029</v>
      </c>
      <c r="S760">
        <v>0.66348075866699219</v>
      </c>
      <c r="T760">
        <v>1.0582506656646729</v>
      </c>
      <c r="U760">
        <v>1.2476722002029419</v>
      </c>
    </row>
    <row r="761" spans="1:21" x14ac:dyDescent="0.25">
      <c r="A761" t="s">
        <v>95</v>
      </c>
      <c r="B761" t="s">
        <v>91</v>
      </c>
      <c r="C761" t="s">
        <v>88</v>
      </c>
      <c r="D761" t="s">
        <v>84</v>
      </c>
      <c r="E761" t="s">
        <v>72</v>
      </c>
      <c r="F761" t="s">
        <v>66</v>
      </c>
      <c r="G761">
        <v>74</v>
      </c>
      <c r="H761">
        <v>17</v>
      </c>
      <c r="I761">
        <v>1.7910314798355103</v>
      </c>
      <c r="J761">
        <v>1.9569594860076904</v>
      </c>
      <c r="K761">
        <v>84.986488342285156</v>
      </c>
      <c r="L761">
        <v>0.16592796146869659</v>
      </c>
      <c r="M761">
        <v>0.47659960389137268</v>
      </c>
      <c r="N761">
        <v>0.227147176861763</v>
      </c>
      <c r="O761">
        <v>-0.61800861358642578</v>
      </c>
      <c r="P761">
        <v>-0.44485899806022644</v>
      </c>
      <c r="Q761">
        <v>-8.4001116454601288E-2</v>
      </c>
      <c r="R761">
        <v>0.16592796146869659</v>
      </c>
      <c r="S761">
        <v>0.41585704684257507</v>
      </c>
      <c r="T761">
        <v>0.77671492099761963</v>
      </c>
      <c r="U761">
        <v>0.94986456632614136</v>
      </c>
    </row>
    <row r="762" spans="1:21" x14ac:dyDescent="0.25">
      <c r="A762" t="s">
        <v>95</v>
      </c>
      <c r="B762" t="s">
        <v>91</v>
      </c>
      <c r="C762" t="s">
        <v>88</v>
      </c>
      <c r="D762" t="s">
        <v>84</v>
      </c>
      <c r="E762" t="s">
        <v>72</v>
      </c>
      <c r="F762" t="s">
        <v>66</v>
      </c>
      <c r="G762">
        <v>74</v>
      </c>
      <c r="H762">
        <v>16</v>
      </c>
      <c r="I762">
        <v>1.7117559909820557</v>
      </c>
      <c r="J762">
        <v>2.0156080722808838</v>
      </c>
      <c r="K762">
        <v>86.918922424316406</v>
      </c>
      <c r="L762">
        <v>0.3038521409034729</v>
      </c>
      <c r="M762">
        <v>0.65033817291259766</v>
      </c>
      <c r="N762">
        <v>0.42293974757194519</v>
      </c>
      <c r="O762">
        <v>-0.76585894823074341</v>
      </c>
      <c r="P762">
        <v>-0.52958977222442627</v>
      </c>
      <c r="Q762">
        <v>-3.7185531109571457E-2</v>
      </c>
      <c r="R762">
        <v>0.3038521409034729</v>
      </c>
      <c r="S762">
        <v>0.64488983154296875</v>
      </c>
      <c r="T762">
        <v>1.1372940540313721</v>
      </c>
      <c r="U762">
        <v>1.373563289642334</v>
      </c>
    </row>
    <row r="763" spans="1:21" x14ac:dyDescent="0.25">
      <c r="A763" t="s">
        <v>95</v>
      </c>
      <c r="B763" t="s">
        <v>91</v>
      </c>
      <c r="C763" t="s">
        <v>88</v>
      </c>
      <c r="D763" t="s">
        <v>83</v>
      </c>
      <c r="E763" t="s">
        <v>72</v>
      </c>
      <c r="F763" t="s">
        <v>66</v>
      </c>
      <c r="G763">
        <v>74</v>
      </c>
      <c r="H763">
        <v>24</v>
      </c>
      <c r="I763">
        <v>2.8707857131958008</v>
      </c>
      <c r="J763">
        <v>2.3189864158630371</v>
      </c>
      <c r="K763">
        <v>77.5</v>
      </c>
      <c r="L763">
        <v>-0.55179917812347412</v>
      </c>
      <c r="M763">
        <v>0.98179072141647339</v>
      </c>
      <c r="N763">
        <v>0.96391302347183228</v>
      </c>
      <c r="O763">
        <v>-2.1667013168334961</v>
      </c>
      <c r="P763">
        <v>-1.8100146055221558</v>
      </c>
      <c r="Q763">
        <v>-1.0666507482528687</v>
      </c>
      <c r="R763">
        <v>-0.55179917812347412</v>
      </c>
      <c r="S763">
        <v>-3.6947619169950485E-2</v>
      </c>
      <c r="T763">
        <v>0.70641624927520752</v>
      </c>
      <c r="U763">
        <v>1.0631028413772583</v>
      </c>
    </row>
    <row r="764" spans="1:21" x14ac:dyDescent="0.25">
      <c r="A764" t="s">
        <v>95</v>
      </c>
      <c r="B764" t="s">
        <v>91</v>
      </c>
      <c r="C764" t="s">
        <v>88</v>
      </c>
      <c r="D764" t="s">
        <v>84</v>
      </c>
      <c r="E764" t="s">
        <v>72</v>
      </c>
      <c r="F764" t="s">
        <v>66</v>
      </c>
      <c r="G764">
        <v>74</v>
      </c>
      <c r="H764">
        <v>5</v>
      </c>
      <c r="I764">
        <v>1.9330785274505615</v>
      </c>
      <c r="J764">
        <v>1.7085134983062744</v>
      </c>
      <c r="K764">
        <v>74.905403137207031</v>
      </c>
      <c r="L764">
        <v>-0.2245650589466095</v>
      </c>
      <c r="M764">
        <v>0.21984657645225525</v>
      </c>
      <c r="N764">
        <v>4.8332516103982925E-2</v>
      </c>
      <c r="O764">
        <v>-0.58618050813674927</v>
      </c>
      <c r="P764">
        <v>-0.50630980730056763</v>
      </c>
      <c r="Q764">
        <v>-0.3398527204990387</v>
      </c>
      <c r="R764">
        <v>-0.2245650589466095</v>
      </c>
      <c r="S764">
        <v>-0.10927740484476089</v>
      </c>
      <c r="T764">
        <v>5.7179667055606842E-2</v>
      </c>
      <c r="U764">
        <v>0.13705037534236908</v>
      </c>
    </row>
    <row r="765" spans="1:21" x14ac:dyDescent="0.25">
      <c r="A765" t="s">
        <v>95</v>
      </c>
      <c r="B765" t="s">
        <v>91</v>
      </c>
      <c r="C765" t="s">
        <v>88</v>
      </c>
      <c r="D765" t="s">
        <v>81</v>
      </c>
      <c r="E765" t="s">
        <v>72</v>
      </c>
      <c r="F765" t="s">
        <v>66</v>
      </c>
      <c r="G765">
        <v>74</v>
      </c>
      <c r="H765">
        <v>22</v>
      </c>
      <c r="I765">
        <v>2.3315107822418213</v>
      </c>
      <c r="J765">
        <v>2.392094612121582</v>
      </c>
      <c r="K765">
        <v>81.918922424316406</v>
      </c>
      <c r="L765">
        <v>6.0583803802728653E-2</v>
      </c>
      <c r="M765">
        <v>0.37035802006721497</v>
      </c>
      <c r="N765">
        <v>0.13716506958007813</v>
      </c>
      <c r="O765">
        <v>-0.54860091209411621</v>
      </c>
      <c r="P765">
        <v>-0.41404908895492554</v>
      </c>
      <c r="Q765">
        <v>-0.13363213837146759</v>
      </c>
      <c r="R765">
        <v>6.0583803802728653E-2</v>
      </c>
      <c r="S765">
        <v>0.25479975342750549</v>
      </c>
      <c r="T765">
        <v>0.53521668910980225</v>
      </c>
      <c r="U765">
        <v>0.66976851224899292</v>
      </c>
    </row>
    <row r="766" spans="1:21" x14ac:dyDescent="0.25">
      <c r="A766" t="s">
        <v>95</v>
      </c>
      <c r="B766" t="s">
        <v>91</v>
      </c>
      <c r="C766" t="s">
        <v>88</v>
      </c>
      <c r="D766" t="s">
        <v>82</v>
      </c>
      <c r="E766" t="s">
        <v>72</v>
      </c>
      <c r="F766" t="s">
        <v>66</v>
      </c>
      <c r="G766">
        <v>74</v>
      </c>
      <c r="H766">
        <v>23</v>
      </c>
      <c r="I766">
        <v>2.4689135551452637</v>
      </c>
      <c r="J766">
        <v>2.5553379058837891</v>
      </c>
      <c r="K766">
        <v>75.878379821777344</v>
      </c>
      <c r="L766">
        <v>8.6424261331558228E-2</v>
      </c>
      <c r="M766">
        <v>0.41031533479690552</v>
      </c>
      <c r="N766">
        <v>0.16835866868495941</v>
      </c>
      <c r="O766">
        <v>-0.58848440647125244</v>
      </c>
      <c r="P766">
        <v>-0.43941599130630493</v>
      </c>
      <c r="Q766">
        <v>-0.12874531745910645</v>
      </c>
      <c r="R766">
        <v>8.6424261331558228E-2</v>
      </c>
      <c r="S766">
        <v>0.3015938401222229</v>
      </c>
      <c r="T766">
        <v>0.61226451396942139</v>
      </c>
      <c r="U766">
        <v>0.7613329291343689</v>
      </c>
    </row>
    <row r="767" spans="1:21" x14ac:dyDescent="0.25">
      <c r="A767" t="s">
        <v>95</v>
      </c>
      <c r="B767" t="s">
        <v>91</v>
      </c>
      <c r="C767" t="s">
        <v>88</v>
      </c>
      <c r="D767" t="s">
        <v>81</v>
      </c>
      <c r="E767" t="s">
        <v>72</v>
      </c>
      <c r="F767" t="s">
        <v>66</v>
      </c>
      <c r="G767">
        <v>74</v>
      </c>
      <c r="H767">
        <v>7</v>
      </c>
      <c r="I767">
        <v>1.5720652341842651</v>
      </c>
      <c r="J767">
        <v>1.7266892194747925</v>
      </c>
      <c r="K767">
        <v>77</v>
      </c>
      <c r="L767">
        <v>0.15462395548820496</v>
      </c>
      <c r="M767">
        <v>0.52145195007324219</v>
      </c>
      <c r="N767">
        <v>0.27191212773323059</v>
      </c>
      <c r="O767">
        <v>-0.70308816432952881</v>
      </c>
      <c r="P767">
        <v>-0.51364362239837646</v>
      </c>
      <c r="Q767">
        <v>-0.11882571130990982</v>
      </c>
      <c r="R767">
        <v>0.15462395548820496</v>
      </c>
      <c r="S767">
        <v>0.42807361483573914</v>
      </c>
      <c r="T767">
        <v>0.82289153337478638</v>
      </c>
      <c r="U767">
        <v>1.0123361349105835</v>
      </c>
    </row>
    <row r="768" spans="1:21" x14ac:dyDescent="0.25">
      <c r="A768" t="s">
        <v>95</v>
      </c>
      <c r="B768" t="s">
        <v>91</v>
      </c>
      <c r="C768" t="s">
        <v>88</v>
      </c>
      <c r="D768" t="s">
        <v>28</v>
      </c>
      <c r="E768" t="s">
        <v>72</v>
      </c>
      <c r="F768" t="s">
        <v>66</v>
      </c>
      <c r="G768">
        <v>74</v>
      </c>
      <c r="H768">
        <v>22</v>
      </c>
      <c r="I768">
        <v>3.0400857925415039</v>
      </c>
      <c r="J768">
        <v>2.5352871417999268</v>
      </c>
      <c r="K768">
        <v>80.472976684570313</v>
      </c>
      <c r="L768">
        <v>-0.50479865074157715</v>
      </c>
      <c r="M768">
        <v>0.75395685434341431</v>
      </c>
      <c r="N768">
        <v>0.568450927734375</v>
      </c>
      <c r="O768">
        <v>-1.7449473142623901</v>
      </c>
      <c r="P768">
        <v>-1.4710332155227661</v>
      </c>
      <c r="Q768">
        <v>-0.90017402172088623</v>
      </c>
      <c r="R768">
        <v>-0.50479865074157715</v>
      </c>
      <c r="S768">
        <v>-0.10942328721284866</v>
      </c>
      <c r="T768">
        <v>0.4614359438419342</v>
      </c>
      <c r="U768">
        <v>0.73535001277923584</v>
      </c>
    </row>
    <row r="769" spans="1:21" x14ac:dyDescent="0.25">
      <c r="A769" t="s">
        <v>95</v>
      </c>
      <c r="B769" t="s">
        <v>91</v>
      </c>
      <c r="C769" t="s">
        <v>88</v>
      </c>
      <c r="D769" t="s">
        <v>28</v>
      </c>
      <c r="E769" t="s">
        <v>72</v>
      </c>
      <c r="F769" t="s">
        <v>66</v>
      </c>
      <c r="G769">
        <v>74</v>
      </c>
      <c r="H769">
        <v>8</v>
      </c>
      <c r="I769">
        <v>1.1592129468917847</v>
      </c>
      <c r="J769">
        <v>1.5934628248214722</v>
      </c>
      <c r="K769">
        <v>79.1351318359375</v>
      </c>
      <c r="L769">
        <v>0.43424990773200989</v>
      </c>
      <c r="M769">
        <v>0.54838615655899048</v>
      </c>
      <c r="N769">
        <v>0.30072736740112305</v>
      </c>
      <c r="O769">
        <v>-0.46776506304740906</v>
      </c>
      <c r="P769">
        <v>-0.26853522658348083</v>
      </c>
      <c r="Q769">
        <v>0.14667592942714691</v>
      </c>
      <c r="R769">
        <v>0.43424990773200989</v>
      </c>
      <c r="S769">
        <v>0.72182387113571167</v>
      </c>
      <c r="T769">
        <v>1.1370350122451782</v>
      </c>
      <c r="U769">
        <v>1.3362648487091064</v>
      </c>
    </row>
    <row r="770" spans="1:21" x14ac:dyDescent="0.25">
      <c r="A770" t="s">
        <v>95</v>
      </c>
      <c r="B770" t="s">
        <v>91</v>
      </c>
      <c r="C770" t="s">
        <v>88</v>
      </c>
      <c r="D770" t="s">
        <v>83</v>
      </c>
      <c r="E770" t="s">
        <v>72</v>
      </c>
      <c r="F770" t="s">
        <v>66</v>
      </c>
      <c r="G770">
        <v>74</v>
      </c>
      <c r="H770">
        <v>10</v>
      </c>
      <c r="I770">
        <v>0.70868897438049316</v>
      </c>
      <c r="J770">
        <v>2.2071621417999268</v>
      </c>
      <c r="K770">
        <v>90.878379821777344</v>
      </c>
      <c r="L770">
        <v>1.4984731674194336</v>
      </c>
      <c r="M770">
        <v>1.040372371673584</v>
      </c>
      <c r="N770">
        <v>1.0823746919631958</v>
      </c>
      <c r="O770">
        <v>-0.21278710663318634</v>
      </c>
      <c r="P770">
        <v>0.16518232226371765</v>
      </c>
      <c r="Q770">
        <v>0.95290136337280273</v>
      </c>
      <c r="R770">
        <v>1.4984731674194336</v>
      </c>
      <c r="S770">
        <v>2.0440449714660645</v>
      </c>
      <c r="T770">
        <v>2.8317639827728271</v>
      </c>
      <c r="U770">
        <v>3.2097334861755371</v>
      </c>
    </row>
    <row r="771" spans="1:21" x14ac:dyDescent="0.25">
      <c r="A771" t="s">
        <v>95</v>
      </c>
      <c r="B771" t="s">
        <v>91</v>
      </c>
      <c r="C771" t="s">
        <v>88</v>
      </c>
      <c r="D771" t="s">
        <v>82</v>
      </c>
      <c r="E771" t="s">
        <v>72</v>
      </c>
      <c r="F771" t="s">
        <v>66</v>
      </c>
      <c r="G771">
        <v>74</v>
      </c>
      <c r="H771">
        <v>17</v>
      </c>
      <c r="I771">
        <v>1.8212301731109619</v>
      </c>
      <c r="J771">
        <v>2.03702712059021</v>
      </c>
      <c r="K771">
        <v>92.229728698730469</v>
      </c>
      <c r="L771">
        <v>0.21579679846763611</v>
      </c>
      <c r="M771">
        <v>0.53801119327545166</v>
      </c>
      <c r="N771">
        <v>0.28945603966712952</v>
      </c>
      <c r="O771">
        <v>-0.66915285587310791</v>
      </c>
      <c r="P771">
        <v>-0.47369229793548584</v>
      </c>
      <c r="Q771">
        <v>-6.6336549818515778E-2</v>
      </c>
      <c r="R771">
        <v>0.21579679846763611</v>
      </c>
      <c r="S771">
        <v>0.4979301393032074</v>
      </c>
      <c r="T771">
        <v>0.90528589487075806</v>
      </c>
      <c r="U771">
        <v>1.1007465124130249</v>
      </c>
    </row>
    <row r="772" spans="1:21" x14ac:dyDescent="0.25">
      <c r="A772" t="s">
        <v>95</v>
      </c>
      <c r="B772" t="s">
        <v>91</v>
      </c>
      <c r="C772" t="s">
        <v>88</v>
      </c>
      <c r="D772" t="s">
        <v>83</v>
      </c>
      <c r="E772" t="s">
        <v>72</v>
      </c>
      <c r="F772" t="s">
        <v>66</v>
      </c>
      <c r="G772">
        <v>74</v>
      </c>
      <c r="H772">
        <v>1</v>
      </c>
      <c r="I772">
        <v>1.9530400037765503</v>
      </c>
      <c r="J772">
        <v>2.1510136127471924</v>
      </c>
      <c r="K772">
        <v>78.594596862792969</v>
      </c>
      <c r="L772">
        <v>0.19797348976135254</v>
      </c>
      <c r="M772">
        <v>0.32761910557746887</v>
      </c>
      <c r="N772">
        <v>0.10733427852392197</v>
      </c>
      <c r="O772">
        <v>-0.34091198444366455</v>
      </c>
      <c r="P772">
        <v>-0.22188729047775269</v>
      </c>
      <c r="Q772">
        <v>2.6169862598180771E-2</v>
      </c>
      <c r="R772">
        <v>0.19797348976135254</v>
      </c>
      <c r="S772">
        <v>0.36977711319923401</v>
      </c>
      <c r="T772">
        <v>0.61783427000045776</v>
      </c>
      <c r="U772">
        <v>0.73685896396636963</v>
      </c>
    </row>
    <row r="773" spans="1:21" x14ac:dyDescent="0.25">
      <c r="A773" t="s">
        <v>95</v>
      </c>
      <c r="B773" t="s">
        <v>91</v>
      </c>
      <c r="C773" t="s">
        <v>88</v>
      </c>
      <c r="D773" t="s">
        <v>82</v>
      </c>
      <c r="E773" t="s">
        <v>72</v>
      </c>
      <c r="F773" t="s">
        <v>66</v>
      </c>
      <c r="G773">
        <v>74</v>
      </c>
      <c r="H773">
        <v>1</v>
      </c>
      <c r="I773">
        <v>2.2004842758178711</v>
      </c>
      <c r="J773">
        <v>2.2376351356506348</v>
      </c>
      <c r="K773">
        <v>73.6351318359375</v>
      </c>
      <c r="L773">
        <v>3.7150833755731583E-2</v>
      </c>
      <c r="M773">
        <v>0.4326622486114502</v>
      </c>
      <c r="N773">
        <v>0.18719662725925446</v>
      </c>
      <c r="O773">
        <v>-0.6745152473449707</v>
      </c>
      <c r="P773">
        <v>-0.51732814311981201</v>
      </c>
      <c r="Q773">
        <v>-0.189737468957901</v>
      </c>
      <c r="R773">
        <v>3.7150833755731583E-2</v>
      </c>
      <c r="S773">
        <v>0.26403912901878357</v>
      </c>
      <c r="T773">
        <v>0.59162980318069458</v>
      </c>
      <c r="U773">
        <v>0.74881690740585327</v>
      </c>
    </row>
    <row r="774" spans="1:21" x14ac:dyDescent="0.25">
      <c r="A774" t="s">
        <v>95</v>
      </c>
      <c r="B774" t="s">
        <v>91</v>
      </c>
      <c r="C774" t="s">
        <v>88</v>
      </c>
      <c r="D774" t="s">
        <v>82</v>
      </c>
      <c r="E774" t="s">
        <v>72</v>
      </c>
      <c r="F774" t="s">
        <v>66</v>
      </c>
      <c r="G774">
        <v>74</v>
      </c>
      <c r="H774">
        <v>11</v>
      </c>
      <c r="I774">
        <v>2.2417318820953369</v>
      </c>
      <c r="J774">
        <v>2.0908784866333008</v>
      </c>
      <c r="K774">
        <v>93.027023315429687</v>
      </c>
      <c r="L774">
        <v>-0.15085363388061523</v>
      </c>
      <c r="M774">
        <v>0.40066343545913696</v>
      </c>
      <c r="N774">
        <v>0.16053119301795959</v>
      </c>
      <c r="O774">
        <v>-0.80988633632659912</v>
      </c>
      <c r="P774">
        <v>-0.66432446241378784</v>
      </c>
      <c r="Q774">
        <v>-0.36096173524856567</v>
      </c>
      <c r="R774">
        <v>-0.15085363388061523</v>
      </c>
      <c r="S774">
        <v>5.92544786632061E-2</v>
      </c>
      <c r="T774">
        <v>0.36261722445487976</v>
      </c>
      <c r="U774">
        <v>0.50817906856536865</v>
      </c>
    </row>
    <row r="775" spans="1:21" x14ac:dyDescent="0.25">
      <c r="A775" t="s">
        <v>95</v>
      </c>
      <c r="B775" t="s">
        <v>91</v>
      </c>
      <c r="C775" t="s">
        <v>88</v>
      </c>
      <c r="D775" t="s">
        <v>28</v>
      </c>
      <c r="E775" t="s">
        <v>72</v>
      </c>
      <c r="F775" t="s">
        <v>66</v>
      </c>
      <c r="G775">
        <v>74</v>
      </c>
      <c r="H775">
        <v>17</v>
      </c>
      <c r="I775">
        <v>2.4879257678985596</v>
      </c>
      <c r="J775">
        <v>2.0299830436706543</v>
      </c>
      <c r="K775">
        <v>89.922294616699219</v>
      </c>
      <c r="L775">
        <v>-0.45794275403022766</v>
      </c>
      <c r="M775">
        <v>0.52206051349639893</v>
      </c>
      <c r="N775">
        <v>0.27254718542098999</v>
      </c>
      <c r="O775">
        <v>-1.3166558742523193</v>
      </c>
      <c r="P775">
        <v>-1.1269901990890503</v>
      </c>
      <c r="Q775">
        <v>-0.73171156644821167</v>
      </c>
      <c r="R775">
        <v>-0.45794275403022766</v>
      </c>
      <c r="S775">
        <v>-0.18417395651340485</v>
      </c>
      <c r="T775">
        <v>0.21110472083091736</v>
      </c>
      <c r="U775">
        <v>0.40077036619186401</v>
      </c>
    </row>
    <row r="776" spans="1:21" x14ac:dyDescent="0.25">
      <c r="A776" t="s">
        <v>95</v>
      </c>
      <c r="B776" t="s">
        <v>91</v>
      </c>
      <c r="C776" t="s">
        <v>88</v>
      </c>
      <c r="D776" t="s">
        <v>84</v>
      </c>
      <c r="E776" t="s">
        <v>72</v>
      </c>
      <c r="F776" t="s">
        <v>66</v>
      </c>
      <c r="G776">
        <v>74</v>
      </c>
      <c r="H776">
        <v>2</v>
      </c>
      <c r="I776">
        <v>1.8855807781219482</v>
      </c>
      <c r="J776">
        <v>1.7852702140808105</v>
      </c>
      <c r="K776">
        <v>76.972976684570313</v>
      </c>
      <c r="L776">
        <v>-0.1003105491399765</v>
      </c>
      <c r="M776">
        <v>0.24964874982833862</v>
      </c>
      <c r="N776">
        <v>6.2324497848749161E-2</v>
      </c>
      <c r="O776">
        <v>-0.51094621419906616</v>
      </c>
      <c r="P776">
        <v>-0.42024829983711243</v>
      </c>
      <c r="Q776">
        <v>-0.23122648894786835</v>
      </c>
      <c r="R776">
        <v>-0.1003105491399765</v>
      </c>
      <c r="S776">
        <v>3.0605383217334747E-2</v>
      </c>
      <c r="T776">
        <v>0.21962720155715942</v>
      </c>
      <c r="U776">
        <v>0.31032511591911316</v>
      </c>
    </row>
    <row r="777" spans="1:21" x14ac:dyDescent="0.25">
      <c r="A777" t="s">
        <v>95</v>
      </c>
      <c r="B777" t="s">
        <v>91</v>
      </c>
      <c r="C777" t="s">
        <v>88</v>
      </c>
      <c r="D777" t="s">
        <v>83</v>
      </c>
      <c r="E777" t="s">
        <v>72</v>
      </c>
      <c r="F777" t="s">
        <v>66</v>
      </c>
      <c r="G777">
        <v>74</v>
      </c>
      <c r="H777">
        <v>17</v>
      </c>
      <c r="I777">
        <v>2.9385054111480713</v>
      </c>
      <c r="J777">
        <v>2.1793243885040283</v>
      </c>
      <c r="K777">
        <v>92.945945739746094</v>
      </c>
      <c r="L777">
        <v>-0.75918114185333252</v>
      </c>
      <c r="M777">
        <v>1.0798096656799316</v>
      </c>
      <c r="N777">
        <v>1.1659889221191406</v>
      </c>
      <c r="O777">
        <v>-2.5353100299835205</v>
      </c>
      <c r="P777">
        <v>-2.1430130004882813</v>
      </c>
      <c r="Q777">
        <v>-1.3254338502883911</v>
      </c>
      <c r="R777">
        <v>-0.75918114185333252</v>
      </c>
      <c r="S777">
        <v>-0.19292840361595154</v>
      </c>
      <c r="T777">
        <v>0.62465059757232666</v>
      </c>
      <c r="U777">
        <v>1.0169477462768555</v>
      </c>
    </row>
    <row r="778" spans="1:21" x14ac:dyDescent="0.25">
      <c r="A778" t="s">
        <v>95</v>
      </c>
      <c r="B778" t="s">
        <v>91</v>
      </c>
      <c r="C778" t="s">
        <v>88</v>
      </c>
      <c r="D778" t="s">
        <v>83</v>
      </c>
      <c r="E778" t="s">
        <v>72</v>
      </c>
      <c r="F778" t="s">
        <v>66</v>
      </c>
      <c r="G778">
        <v>74</v>
      </c>
      <c r="H778">
        <v>2</v>
      </c>
      <c r="I778">
        <v>1.8861446380615234</v>
      </c>
      <c r="J778">
        <v>2.0104730129241943</v>
      </c>
      <c r="K778">
        <v>77.594596862792969</v>
      </c>
      <c r="L778">
        <v>0.12432833760976791</v>
      </c>
      <c r="M778">
        <v>0.28198650479316711</v>
      </c>
      <c r="N778">
        <v>7.9516388475894928E-2</v>
      </c>
      <c r="O778">
        <v>-0.33949819207191467</v>
      </c>
      <c r="P778">
        <v>-0.23705190420150757</v>
      </c>
      <c r="Q778">
        <v>-2.3545529693365097E-2</v>
      </c>
      <c r="R778">
        <v>0.12432833760976791</v>
      </c>
      <c r="S778">
        <v>0.27220219373703003</v>
      </c>
      <c r="T778">
        <v>0.48570859432220459</v>
      </c>
      <c r="U778">
        <v>0.58815485239028931</v>
      </c>
    </row>
    <row r="779" spans="1:21" x14ac:dyDescent="0.25">
      <c r="A779" t="s">
        <v>95</v>
      </c>
      <c r="B779" t="s">
        <v>91</v>
      </c>
      <c r="C779" t="s">
        <v>88</v>
      </c>
      <c r="D779" t="s">
        <v>28</v>
      </c>
      <c r="E779" t="s">
        <v>72</v>
      </c>
      <c r="F779" t="s">
        <v>66</v>
      </c>
      <c r="G779">
        <v>74</v>
      </c>
      <c r="H779">
        <v>19</v>
      </c>
      <c r="I779">
        <v>2.2119932174682617</v>
      </c>
      <c r="J779">
        <v>1.946689248085022</v>
      </c>
      <c r="K779">
        <v>86.243240356445313</v>
      </c>
      <c r="L779">
        <v>-0.26530393958091736</v>
      </c>
      <c r="M779">
        <v>0.46430990099906921</v>
      </c>
      <c r="N779">
        <v>0.2155836820602417</v>
      </c>
      <c r="O779">
        <v>-1.0290257930755615</v>
      </c>
      <c r="P779">
        <v>-0.86034101247787476</v>
      </c>
      <c r="Q779">
        <v>-0.50878828763961792</v>
      </c>
      <c r="R779">
        <v>-0.26530393958091736</v>
      </c>
      <c r="S779">
        <v>-2.1819589659571648E-2</v>
      </c>
      <c r="T779">
        <v>0.32973313331604004</v>
      </c>
      <c r="U779">
        <v>0.49841788411140442</v>
      </c>
    </row>
    <row r="780" spans="1:21" x14ac:dyDescent="0.25">
      <c r="A780" t="s">
        <v>95</v>
      </c>
      <c r="B780" t="s">
        <v>91</v>
      </c>
      <c r="C780" t="s">
        <v>88</v>
      </c>
      <c r="D780" t="s">
        <v>28</v>
      </c>
      <c r="E780" t="s">
        <v>72</v>
      </c>
      <c r="F780" t="s">
        <v>66</v>
      </c>
      <c r="G780">
        <v>74</v>
      </c>
      <c r="H780">
        <v>3</v>
      </c>
      <c r="I780">
        <v>1.9380015134811401</v>
      </c>
      <c r="J780">
        <v>1.9083952903747559</v>
      </c>
      <c r="K780">
        <v>75.415542602539062</v>
      </c>
      <c r="L780">
        <v>-2.960626594722271E-2</v>
      </c>
      <c r="M780">
        <v>0.21553459763526917</v>
      </c>
      <c r="N780">
        <v>4.6455163508653641E-2</v>
      </c>
      <c r="O780">
        <v>-0.38412913680076599</v>
      </c>
      <c r="P780">
        <v>-0.30582496523857117</v>
      </c>
      <c r="Q780">
        <v>-0.14263272285461426</v>
      </c>
      <c r="R780">
        <v>-2.960626594722271E-2</v>
      </c>
      <c r="S780">
        <v>8.342018723487854E-2</v>
      </c>
      <c r="T780">
        <v>0.24661242961883545</v>
      </c>
      <c r="U780">
        <v>0.32491660118103027</v>
      </c>
    </row>
    <row r="781" spans="1:21" x14ac:dyDescent="0.25">
      <c r="A781" t="s">
        <v>95</v>
      </c>
      <c r="B781" t="s">
        <v>91</v>
      </c>
      <c r="C781" t="s">
        <v>88</v>
      </c>
      <c r="D781" t="s">
        <v>28</v>
      </c>
      <c r="E781" t="s">
        <v>72</v>
      </c>
      <c r="F781" t="s">
        <v>66</v>
      </c>
      <c r="G781">
        <v>74</v>
      </c>
      <c r="H781">
        <v>15</v>
      </c>
      <c r="I781">
        <v>2.7509636878967285</v>
      </c>
      <c r="J781">
        <v>2.2087500095367432</v>
      </c>
      <c r="K781">
        <v>91.962837219238281</v>
      </c>
      <c r="L781">
        <v>-0.54221373796463013</v>
      </c>
      <c r="M781">
        <v>0.5808635950088501</v>
      </c>
      <c r="N781">
        <v>0.33740252256393433</v>
      </c>
      <c r="O781">
        <v>-1.4976493120193481</v>
      </c>
      <c r="P781">
        <v>-1.2866203784942627</v>
      </c>
      <c r="Q781">
        <v>-0.84681892395019531</v>
      </c>
      <c r="R781">
        <v>-0.54221373796463013</v>
      </c>
      <c r="S781">
        <v>-0.23760856688022614</v>
      </c>
      <c r="T781">
        <v>0.20219291746616364</v>
      </c>
      <c r="U781">
        <v>0.41322186589241028</v>
      </c>
    </row>
    <row r="782" spans="1:21" x14ac:dyDescent="0.25">
      <c r="A782" t="s">
        <v>95</v>
      </c>
      <c r="B782" t="s">
        <v>91</v>
      </c>
      <c r="C782" t="s">
        <v>88</v>
      </c>
      <c r="D782" t="s">
        <v>84</v>
      </c>
      <c r="E782" t="s">
        <v>72</v>
      </c>
      <c r="F782" t="s">
        <v>66</v>
      </c>
      <c r="G782">
        <v>74</v>
      </c>
      <c r="H782">
        <v>6</v>
      </c>
      <c r="I782">
        <v>1.9473729133605957</v>
      </c>
      <c r="J782">
        <v>1.6952027082443237</v>
      </c>
      <c r="K782">
        <v>74.5</v>
      </c>
      <c r="L782">
        <v>-0.25217017531394958</v>
      </c>
      <c r="M782">
        <v>0.3608585000038147</v>
      </c>
      <c r="N782">
        <v>0.13021886348724365</v>
      </c>
      <c r="O782">
        <v>-0.84572958946228027</v>
      </c>
      <c r="P782">
        <v>-0.71462893486022949</v>
      </c>
      <c r="Q782">
        <v>-0.4414045512676239</v>
      </c>
      <c r="R782">
        <v>-0.25217017531394958</v>
      </c>
      <c r="S782">
        <v>-6.2935791909694672E-2</v>
      </c>
      <c r="T782">
        <v>0.21028859913349152</v>
      </c>
      <c r="U782">
        <v>0.3413892388343811</v>
      </c>
    </row>
    <row r="783" spans="1:21" x14ac:dyDescent="0.25">
      <c r="A783" t="s">
        <v>95</v>
      </c>
      <c r="B783" t="s">
        <v>91</v>
      </c>
      <c r="C783" t="s">
        <v>88</v>
      </c>
      <c r="D783" t="s">
        <v>81</v>
      </c>
      <c r="E783" t="s">
        <v>72</v>
      </c>
      <c r="F783" t="s">
        <v>66</v>
      </c>
      <c r="G783">
        <v>74</v>
      </c>
      <c r="H783">
        <v>16</v>
      </c>
      <c r="I783">
        <v>3.8459656238555908</v>
      </c>
      <c r="J783">
        <v>2.0862162113189697</v>
      </c>
      <c r="K783">
        <v>90.608108520507813</v>
      </c>
      <c r="L783">
        <v>-1.7597495317459106</v>
      </c>
      <c r="M783">
        <v>1.876572847366333</v>
      </c>
      <c r="N783">
        <v>3.5215256214141846</v>
      </c>
      <c r="O783">
        <v>-4.8464369773864746</v>
      </c>
      <c r="P783">
        <v>-4.1646742820739746</v>
      </c>
      <c r="Q783">
        <v>-2.7438251972198486</v>
      </c>
      <c r="R783">
        <v>-1.7597495317459106</v>
      </c>
      <c r="S783">
        <v>-0.77567374706268311</v>
      </c>
      <c r="T783">
        <v>0.64517533779144287</v>
      </c>
      <c r="U783">
        <v>1.3269381523132324</v>
      </c>
    </row>
    <row r="784" spans="1:21" x14ac:dyDescent="0.25">
      <c r="A784" t="s">
        <v>95</v>
      </c>
      <c r="B784" t="s">
        <v>91</v>
      </c>
      <c r="C784" t="s">
        <v>88</v>
      </c>
      <c r="D784" t="s">
        <v>83</v>
      </c>
      <c r="E784" t="s">
        <v>72</v>
      </c>
      <c r="F784" t="s">
        <v>66</v>
      </c>
      <c r="G784">
        <v>74</v>
      </c>
      <c r="H784">
        <v>5</v>
      </c>
      <c r="I784">
        <v>1.8447263240814209</v>
      </c>
      <c r="J784">
        <v>1.8112162351608276</v>
      </c>
      <c r="K784">
        <v>76.608108520507813</v>
      </c>
      <c r="L784">
        <v>-3.3510081470012665E-2</v>
      </c>
      <c r="M784">
        <v>0.31377419829368591</v>
      </c>
      <c r="N784">
        <v>9.8454244434833527E-2</v>
      </c>
      <c r="O784">
        <v>-0.54962271451950073</v>
      </c>
      <c r="P784">
        <v>-0.43562790751457214</v>
      </c>
      <c r="Q784">
        <v>-0.19805343449115753</v>
      </c>
      <c r="R784">
        <v>-3.3510081470012665E-2</v>
      </c>
      <c r="S784">
        <v>0.1310332715511322</v>
      </c>
      <c r="T784">
        <v>0.36860772967338562</v>
      </c>
      <c r="U784">
        <v>0.48260253667831421</v>
      </c>
    </row>
    <row r="785" spans="1:21" x14ac:dyDescent="0.25">
      <c r="A785" t="s">
        <v>95</v>
      </c>
      <c r="B785" t="s">
        <v>91</v>
      </c>
      <c r="C785" t="s">
        <v>88</v>
      </c>
      <c r="D785" t="s">
        <v>83</v>
      </c>
      <c r="E785" t="s">
        <v>72</v>
      </c>
      <c r="F785" t="s">
        <v>66</v>
      </c>
      <c r="G785">
        <v>74</v>
      </c>
      <c r="H785">
        <v>14</v>
      </c>
      <c r="I785">
        <v>1.8607423305511475</v>
      </c>
      <c r="J785">
        <v>2.400202751159668</v>
      </c>
      <c r="K785">
        <v>95.405403137207031</v>
      </c>
      <c r="L785">
        <v>0.53946030139923096</v>
      </c>
      <c r="M785">
        <v>0.58694875240325928</v>
      </c>
      <c r="N785">
        <v>0.3445088267326355</v>
      </c>
      <c r="O785">
        <v>-0.42598447203636169</v>
      </c>
      <c r="P785">
        <v>-0.21274478733539581</v>
      </c>
      <c r="Q785">
        <v>0.23166407644748688</v>
      </c>
      <c r="R785">
        <v>0.53946030139923096</v>
      </c>
      <c r="S785">
        <v>0.84725654125213623</v>
      </c>
      <c r="T785">
        <v>1.2916654348373413</v>
      </c>
      <c r="U785">
        <v>1.504905104637146</v>
      </c>
    </row>
    <row r="786" spans="1:21" x14ac:dyDescent="0.25">
      <c r="A786" t="s">
        <v>95</v>
      </c>
      <c r="B786" t="s">
        <v>91</v>
      </c>
      <c r="C786" t="s">
        <v>88</v>
      </c>
      <c r="D786" t="s">
        <v>84</v>
      </c>
      <c r="E786" t="s">
        <v>72</v>
      </c>
      <c r="F786" t="s">
        <v>66</v>
      </c>
      <c r="G786">
        <v>74</v>
      </c>
      <c r="H786">
        <v>19</v>
      </c>
      <c r="I786">
        <v>1.8198652267456055</v>
      </c>
      <c r="J786">
        <v>1.8979729413986206</v>
      </c>
      <c r="K786">
        <v>81.648651123046875</v>
      </c>
      <c r="L786">
        <v>7.8107699751853943E-2</v>
      </c>
      <c r="M786">
        <v>0.37732657790184021</v>
      </c>
      <c r="N786">
        <v>0.14237534999847412</v>
      </c>
      <c r="O786">
        <v>-0.54253929853439331</v>
      </c>
      <c r="P786">
        <v>-0.40545576810836792</v>
      </c>
      <c r="Q786">
        <v>-0.11976255476474762</v>
      </c>
      <c r="R786">
        <v>7.8107699751853943E-2</v>
      </c>
      <c r="S786">
        <v>0.27597793936729431</v>
      </c>
      <c r="T786">
        <v>0.56167113780975342</v>
      </c>
      <c r="U786">
        <v>0.69875466823577881</v>
      </c>
    </row>
    <row r="787" spans="1:21" x14ac:dyDescent="0.25">
      <c r="A787" t="s">
        <v>95</v>
      </c>
      <c r="B787" t="s">
        <v>91</v>
      </c>
      <c r="C787" t="s">
        <v>88</v>
      </c>
      <c r="D787" t="s">
        <v>84</v>
      </c>
      <c r="E787" t="s">
        <v>72</v>
      </c>
      <c r="F787" t="s">
        <v>66</v>
      </c>
      <c r="G787">
        <v>74</v>
      </c>
      <c r="H787">
        <v>7</v>
      </c>
      <c r="I787">
        <v>1.581602931022644</v>
      </c>
      <c r="J787">
        <v>1.6431081295013428</v>
      </c>
      <c r="K787">
        <v>74.608108520507813</v>
      </c>
      <c r="L787">
        <v>6.1505135148763657E-2</v>
      </c>
      <c r="M787">
        <v>0.49220845103263855</v>
      </c>
      <c r="N787">
        <v>0.24226915836334229</v>
      </c>
      <c r="O787">
        <v>-0.74810570478439331</v>
      </c>
      <c r="P787">
        <v>-0.56928539276123047</v>
      </c>
      <c r="Q787">
        <v>-0.19660922884941101</v>
      </c>
      <c r="R787">
        <v>6.1505135148763657E-2</v>
      </c>
      <c r="S787">
        <v>0.31961950659751892</v>
      </c>
      <c r="T787">
        <v>0.69229567050933838</v>
      </c>
      <c r="U787">
        <v>0.87111598253250122</v>
      </c>
    </row>
    <row r="788" spans="1:21" x14ac:dyDescent="0.25">
      <c r="A788" t="s">
        <v>95</v>
      </c>
      <c r="B788" t="s">
        <v>91</v>
      </c>
      <c r="C788" t="s">
        <v>88</v>
      </c>
      <c r="D788" t="s">
        <v>84</v>
      </c>
      <c r="E788" t="s">
        <v>72</v>
      </c>
      <c r="F788" t="s">
        <v>66</v>
      </c>
      <c r="G788">
        <v>74</v>
      </c>
      <c r="H788">
        <v>23</v>
      </c>
      <c r="I788">
        <v>2.7311367988586426</v>
      </c>
      <c r="J788">
        <v>2.2766215801239014</v>
      </c>
      <c r="K788">
        <v>80.054054260253906</v>
      </c>
      <c r="L788">
        <v>-0.45451527833938599</v>
      </c>
      <c r="M788">
        <v>0.58135586977005005</v>
      </c>
      <c r="N788">
        <v>0.33797463774681091</v>
      </c>
      <c r="O788">
        <v>-1.4107606410980225</v>
      </c>
      <c r="P788">
        <v>-1.1995527744293213</v>
      </c>
      <c r="Q788">
        <v>-0.75937861204147339</v>
      </c>
      <c r="R788">
        <v>-0.45451527833938599</v>
      </c>
      <c r="S788">
        <v>-0.14965195953845978</v>
      </c>
      <c r="T788">
        <v>0.2905222475528717</v>
      </c>
      <c r="U788">
        <v>0.50173002481460571</v>
      </c>
    </row>
    <row r="789" spans="1:21" x14ac:dyDescent="0.25">
      <c r="A789" t="s">
        <v>95</v>
      </c>
      <c r="B789" t="s">
        <v>91</v>
      </c>
      <c r="C789" t="s">
        <v>88</v>
      </c>
      <c r="D789" t="s">
        <v>81</v>
      </c>
      <c r="E789" t="s">
        <v>72</v>
      </c>
      <c r="F789" t="s">
        <v>66</v>
      </c>
      <c r="G789">
        <v>74</v>
      </c>
      <c r="H789">
        <v>3</v>
      </c>
      <c r="I789">
        <v>1.7808274030685425</v>
      </c>
      <c r="J789">
        <v>1.8937838077545166</v>
      </c>
      <c r="K789">
        <v>76.310813903808594</v>
      </c>
      <c r="L789">
        <v>0.11295638978481293</v>
      </c>
      <c r="M789">
        <v>0.22462800145149231</v>
      </c>
      <c r="N789">
        <v>5.045773833990097E-2</v>
      </c>
      <c r="O789">
        <v>-0.25652378797531128</v>
      </c>
      <c r="P789">
        <v>-0.17491598427295685</v>
      </c>
      <c r="Q789">
        <v>-4.838649183511734E-3</v>
      </c>
      <c r="R789">
        <v>0.11295638978481293</v>
      </c>
      <c r="S789">
        <v>0.23075142502784729</v>
      </c>
      <c r="T789">
        <v>0.40082874894142151</v>
      </c>
      <c r="U789">
        <v>0.48243656754493713</v>
      </c>
    </row>
    <row r="790" spans="1:21" x14ac:dyDescent="0.25">
      <c r="A790" t="s">
        <v>95</v>
      </c>
      <c r="B790" t="s">
        <v>91</v>
      </c>
      <c r="C790" t="s">
        <v>88</v>
      </c>
      <c r="D790" t="s">
        <v>84</v>
      </c>
      <c r="E790" t="s">
        <v>72</v>
      </c>
      <c r="F790" t="s">
        <v>66</v>
      </c>
      <c r="G790">
        <v>74</v>
      </c>
      <c r="H790">
        <v>4</v>
      </c>
      <c r="I790">
        <v>1.8828786611557007</v>
      </c>
      <c r="J790">
        <v>1.7493919134140015</v>
      </c>
      <c r="K790">
        <v>75.189186096191406</v>
      </c>
      <c r="L790">
        <v>-0.1334867924451828</v>
      </c>
      <c r="M790">
        <v>0.21209664642810822</v>
      </c>
      <c r="N790">
        <v>4.4984988868236542E-2</v>
      </c>
      <c r="O790">
        <v>-0.48235473036766052</v>
      </c>
      <c r="P790">
        <v>-0.40529957413673401</v>
      </c>
      <c r="Q790">
        <v>-0.24471038579940796</v>
      </c>
      <c r="R790">
        <v>-0.1334867924451828</v>
      </c>
      <c r="S790">
        <v>-2.226320281624794E-2</v>
      </c>
      <c r="T790">
        <v>0.1383260041475296</v>
      </c>
      <c r="U790">
        <v>0.21538114547729492</v>
      </c>
    </row>
    <row r="791" spans="1:21" x14ac:dyDescent="0.25">
      <c r="A791" t="s">
        <v>95</v>
      </c>
      <c r="B791" t="s">
        <v>91</v>
      </c>
      <c r="C791" t="s">
        <v>88</v>
      </c>
      <c r="D791" t="s">
        <v>84</v>
      </c>
      <c r="E791" t="s">
        <v>72</v>
      </c>
      <c r="F791" t="s">
        <v>66</v>
      </c>
      <c r="G791">
        <v>74</v>
      </c>
      <c r="H791">
        <v>8</v>
      </c>
      <c r="I791">
        <v>1.1058727502822876</v>
      </c>
      <c r="J791">
        <v>1.6931756734848022</v>
      </c>
      <c r="K791">
        <v>79.013511657714844</v>
      </c>
      <c r="L791">
        <v>0.58730298280715942</v>
      </c>
      <c r="M791">
        <v>0.65130829811096191</v>
      </c>
      <c r="N791">
        <v>0.42420250177383423</v>
      </c>
      <c r="O791">
        <v>-0.48400384187698364</v>
      </c>
      <c r="P791">
        <v>-0.24738217890262604</v>
      </c>
      <c r="Q791">
        <v>0.24575658142566681</v>
      </c>
      <c r="R791">
        <v>0.58730298280715942</v>
      </c>
      <c r="S791">
        <v>0.92884939908981323</v>
      </c>
      <c r="T791">
        <v>1.4219881296157837</v>
      </c>
      <c r="U791">
        <v>1.6586097478866577</v>
      </c>
    </row>
    <row r="792" spans="1:21" x14ac:dyDescent="0.25">
      <c r="A792" t="s">
        <v>95</v>
      </c>
      <c r="B792" t="s">
        <v>91</v>
      </c>
      <c r="C792" t="s">
        <v>88</v>
      </c>
      <c r="D792" t="s">
        <v>28</v>
      </c>
      <c r="E792" t="s">
        <v>72</v>
      </c>
      <c r="F792" t="s">
        <v>66</v>
      </c>
      <c r="G792">
        <v>74</v>
      </c>
      <c r="H792">
        <v>7</v>
      </c>
      <c r="I792">
        <v>1.5822229385375977</v>
      </c>
      <c r="J792">
        <v>1.7423142194747925</v>
      </c>
      <c r="K792">
        <v>74.888511657714844</v>
      </c>
      <c r="L792">
        <v>0.16009129583835602</v>
      </c>
      <c r="M792">
        <v>0.46674099564552307</v>
      </c>
      <c r="N792">
        <v>0.21784715354442596</v>
      </c>
      <c r="O792">
        <v>-0.60762929916381836</v>
      </c>
      <c r="P792">
        <v>-0.43806135654449463</v>
      </c>
      <c r="Q792">
        <v>-8.466792106628418E-2</v>
      </c>
      <c r="R792">
        <v>0.16009129583835602</v>
      </c>
      <c r="S792">
        <v>0.40485051274299622</v>
      </c>
      <c r="T792">
        <v>0.75824397802352905</v>
      </c>
      <c r="U792">
        <v>0.92781192064285278</v>
      </c>
    </row>
    <row r="793" spans="1:21" x14ac:dyDescent="0.25">
      <c r="A793" t="s">
        <v>95</v>
      </c>
      <c r="B793" t="s">
        <v>91</v>
      </c>
      <c r="C793" t="s">
        <v>88</v>
      </c>
      <c r="D793" t="s">
        <v>28</v>
      </c>
      <c r="E793" t="s">
        <v>72</v>
      </c>
      <c r="F793" t="s">
        <v>66</v>
      </c>
      <c r="G793">
        <v>74</v>
      </c>
      <c r="H793">
        <v>5</v>
      </c>
      <c r="I793">
        <v>1.9547128677368164</v>
      </c>
      <c r="J793">
        <v>1.8423817157745361</v>
      </c>
      <c r="K793">
        <v>74.733108520507813</v>
      </c>
      <c r="L793">
        <v>-0.11233111470937729</v>
      </c>
      <c r="M793">
        <v>0.20213805139064789</v>
      </c>
      <c r="N793">
        <v>4.085979238152504E-2</v>
      </c>
      <c r="O793">
        <v>-0.44481861591339111</v>
      </c>
      <c r="P793">
        <v>-0.37138146162033081</v>
      </c>
      <c r="Q793">
        <v>-0.21833240985870361</v>
      </c>
      <c r="R793">
        <v>-0.11233111470937729</v>
      </c>
      <c r="S793">
        <v>-6.3298167660832405E-3</v>
      </c>
      <c r="T793">
        <v>0.14671921730041504</v>
      </c>
      <c r="U793">
        <v>0.22015638649463654</v>
      </c>
    </row>
    <row r="794" spans="1:21" x14ac:dyDescent="0.25">
      <c r="A794" t="s">
        <v>95</v>
      </c>
      <c r="B794" t="s">
        <v>91</v>
      </c>
      <c r="C794" t="s">
        <v>88</v>
      </c>
      <c r="D794" t="s">
        <v>28</v>
      </c>
      <c r="E794" t="s">
        <v>72</v>
      </c>
      <c r="F794" t="s">
        <v>66</v>
      </c>
      <c r="G794">
        <v>74</v>
      </c>
      <c r="H794">
        <v>4</v>
      </c>
      <c r="I794">
        <v>1.8955767154693604</v>
      </c>
      <c r="J794">
        <v>1.8746452331542969</v>
      </c>
      <c r="K794">
        <v>75.152023315429687</v>
      </c>
      <c r="L794">
        <v>-2.0931454375386238E-2</v>
      </c>
      <c r="M794">
        <v>0.20613168179988861</v>
      </c>
      <c r="N794">
        <v>4.2490269988775253E-2</v>
      </c>
      <c r="O794">
        <v>-0.35998788475990295</v>
      </c>
      <c r="P794">
        <v>-0.28509983420372009</v>
      </c>
      <c r="Q794">
        <v>-0.12902700901031494</v>
      </c>
      <c r="R794">
        <v>-2.0931454375386238E-2</v>
      </c>
      <c r="S794">
        <v>8.7164103984832764E-2</v>
      </c>
      <c r="T794">
        <v>0.24323692917823792</v>
      </c>
      <c r="U794">
        <v>0.31812497973442078</v>
      </c>
    </row>
    <row r="795" spans="1:21" x14ac:dyDescent="0.25">
      <c r="A795" t="s">
        <v>95</v>
      </c>
      <c r="B795" t="s">
        <v>91</v>
      </c>
      <c r="C795" t="s">
        <v>88</v>
      </c>
      <c r="D795" t="s">
        <v>82</v>
      </c>
      <c r="E795" t="s">
        <v>72</v>
      </c>
      <c r="F795" t="s">
        <v>66</v>
      </c>
      <c r="G795">
        <v>74</v>
      </c>
      <c r="H795">
        <v>14</v>
      </c>
      <c r="I795">
        <v>1.5343762636184692</v>
      </c>
      <c r="J795">
        <v>2.316554069519043</v>
      </c>
      <c r="K795">
        <v>92.459457397460938</v>
      </c>
      <c r="L795">
        <v>0.78217774629592896</v>
      </c>
      <c r="M795">
        <v>1.2854530811309814</v>
      </c>
      <c r="N795">
        <v>1.6523896455764771</v>
      </c>
      <c r="O795">
        <v>-1.3322044610977173</v>
      </c>
      <c r="P795">
        <v>-0.86519664525985718</v>
      </c>
      <c r="Q795">
        <v>0.10808549076318741</v>
      </c>
      <c r="R795">
        <v>0.78217774629592896</v>
      </c>
      <c r="S795">
        <v>1.4562699794769287</v>
      </c>
      <c r="T795">
        <v>2.4295520782470703</v>
      </c>
      <c r="U795">
        <v>2.8965599536895752</v>
      </c>
    </row>
    <row r="796" spans="1:21" x14ac:dyDescent="0.25">
      <c r="A796" t="s">
        <v>95</v>
      </c>
      <c r="B796" t="s">
        <v>91</v>
      </c>
      <c r="C796" t="s">
        <v>88</v>
      </c>
      <c r="D796" t="s">
        <v>84</v>
      </c>
      <c r="E796" t="s">
        <v>72</v>
      </c>
      <c r="F796" t="s">
        <v>66</v>
      </c>
      <c r="G796">
        <v>74</v>
      </c>
      <c r="H796">
        <v>22</v>
      </c>
      <c r="I796">
        <v>3.5522856712341309</v>
      </c>
      <c r="J796">
        <v>2.4643919467926025</v>
      </c>
      <c r="K796">
        <v>80.662162780761719</v>
      </c>
      <c r="L796">
        <v>-1.0878938436508179</v>
      </c>
      <c r="M796">
        <v>1.215212345123291</v>
      </c>
      <c r="N796">
        <v>1.4767410755157471</v>
      </c>
      <c r="O796">
        <v>-3.086740255355835</v>
      </c>
      <c r="P796">
        <v>-2.6452510356903076</v>
      </c>
      <c r="Q796">
        <v>-1.7251517772674561</v>
      </c>
      <c r="R796">
        <v>-1.0878938436508179</v>
      </c>
      <c r="S796">
        <v>-0.4506358802318573</v>
      </c>
      <c r="T796">
        <v>0.46946343779563904</v>
      </c>
      <c r="U796">
        <v>0.91095256805419922</v>
      </c>
    </row>
    <row r="797" spans="1:21" x14ac:dyDescent="0.25">
      <c r="A797" t="s">
        <v>95</v>
      </c>
      <c r="B797" t="s">
        <v>91</v>
      </c>
      <c r="C797" t="s">
        <v>88</v>
      </c>
      <c r="D797" t="s">
        <v>83</v>
      </c>
      <c r="E797" t="s">
        <v>72</v>
      </c>
      <c r="F797" t="s">
        <v>66</v>
      </c>
      <c r="G797">
        <v>74</v>
      </c>
      <c r="H797">
        <v>11</v>
      </c>
      <c r="I797">
        <v>0.85230302810668945</v>
      </c>
      <c r="J797">
        <v>2.3726351261138916</v>
      </c>
      <c r="K797">
        <v>95.513511657714844</v>
      </c>
      <c r="L797">
        <v>1.5203320980072021</v>
      </c>
      <c r="M797">
        <v>1.1549066305160522</v>
      </c>
      <c r="N797">
        <v>1.3338093757629395</v>
      </c>
      <c r="O797">
        <v>-0.37932026386260986</v>
      </c>
      <c r="P797">
        <v>4.0259696543216705E-2</v>
      </c>
      <c r="Q797">
        <v>0.91469848155975342</v>
      </c>
      <c r="R797">
        <v>1.5203320980072021</v>
      </c>
      <c r="S797">
        <v>2.1259658336639404</v>
      </c>
      <c r="T797">
        <v>3.0004045963287354</v>
      </c>
      <c r="U797">
        <v>3.4199843406677246</v>
      </c>
    </row>
    <row r="798" spans="1:21" x14ac:dyDescent="0.25">
      <c r="A798" t="s">
        <v>95</v>
      </c>
      <c r="B798" t="s">
        <v>91</v>
      </c>
      <c r="C798" t="s">
        <v>88</v>
      </c>
      <c r="D798" t="s">
        <v>83</v>
      </c>
      <c r="E798" t="s">
        <v>72</v>
      </c>
      <c r="F798" t="s">
        <v>66</v>
      </c>
      <c r="G798">
        <v>74</v>
      </c>
      <c r="H798">
        <v>20</v>
      </c>
      <c r="I798">
        <v>2.5441968441009521</v>
      </c>
      <c r="J798">
        <v>2.749053955078125</v>
      </c>
      <c r="K798">
        <v>89.770271301269531</v>
      </c>
      <c r="L798">
        <v>0.20485720038414001</v>
      </c>
      <c r="M798">
        <v>0.53553652763366699</v>
      </c>
      <c r="N798">
        <v>0.28679937124252319</v>
      </c>
      <c r="O798">
        <v>-0.6760219931602478</v>
      </c>
      <c r="P798">
        <v>-0.48146048188209534</v>
      </c>
      <c r="Q798">
        <v>-7.597842812538147E-2</v>
      </c>
      <c r="R798">
        <v>0.20485720038414001</v>
      </c>
      <c r="S798">
        <v>0.4856928288936615</v>
      </c>
      <c r="T798">
        <v>0.89117485284805298</v>
      </c>
      <c r="U798">
        <v>1.0857363939285278</v>
      </c>
    </row>
    <row r="799" spans="1:21" x14ac:dyDescent="0.25">
      <c r="A799" t="s">
        <v>95</v>
      </c>
      <c r="B799" t="s">
        <v>91</v>
      </c>
      <c r="C799" t="s">
        <v>88</v>
      </c>
      <c r="D799" t="s">
        <v>83</v>
      </c>
      <c r="E799" t="s">
        <v>72</v>
      </c>
      <c r="F799" t="s">
        <v>66</v>
      </c>
      <c r="G799">
        <v>74</v>
      </c>
      <c r="H799">
        <v>21</v>
      </c>
      <c r="I799">
        <v>2.2828974723815918</v>
      </c>
      <c r="J799">
        <v>2.7512838840484619</v>
      </c>
      <c r="K799">
        <v>85.972976684570313</v>
      </c>
      <c r="L799">
        <v>0.46838635206222534</v>
      </c>
      <c r="M799">
        <v>0.41766881942749023</v>
      </c>
      <c r="N799">
        <v>0.17444723844528198</v>
      </c>
      <c r="O799">
        <v>-0.21861772239208221</v>
      </c>
      <c r="P799">
        <v>-6.6877774894237518E-2</v>
      </c>
      <c r="Q799">
        <v>0.24936060607433319</v>
      </c>
      <c r="R799">
        <v>0.46838635206222534</v>
      </c>
      <c r="S799">
        <v>0.6874120831489563</v>
      </c>
      <c r="T799">
        <v>1.003650426864624</v>
      </c>
      <c r="U799">
        <v>1.1553903818130493</v>
      </c>
    </row>
    <row r="800" spans="1:21" x14ac:dyDescent="0.25">
      <c r="A800" t="s">
        <v>95</v>
      </c>
      <c r="B800" t="s">
        <v>91</v>
      </c>
      <c r="C800" t="s">
        <v>88</v>
      </c>
      <c r="D800" t="s">
        <v>84</v>
      </c>
      <c r="E800" t="s">
        <v>72</v>
      </c>
      <c r="F800" t="s">
        <v>66</v>
      </c>
      <c r="G800">
        <v>74</v>
      </c>
      <c r="H800">
        <v>20</v>
      </c>
      <c r="I800">
        <v>3.6155579090118408</v>
      </c>
      <c r="J800">
        <v>2.5695946216583252</v>
      </c>
      <c r="K800">
        <v>81.270271301269531</v>
      </c>
      <c r="L800">
        <v>-1.0459632873535156</v>
      </c>
      <c r="M800">
        <v>1.1388951539993286</v>
      </c>
      <c r="N800">
        <v>1.2970821857452393</v>
      </c>
      <c r="O800">
        <v>-2.9192790985107422</v>
      </c>
      <c r="P800">
        <v>-2.5055160522460938</v>
      </c>
      <c r="Q800">
        <v>-1.6432005167007446</v>
      </c>
      <c r="R800">
        <v>-1.0459632873535156</v>
      </c>
      <c r="S800">
        <v>-0.44872608780860901</v>
      </c>
      <c r="T800">
        <v>0.41358956694602966</v>
      </c>
      <c r="U800">
        <v>0.82735252380371094</v>
      </c>
    </row>
    <row r="801" spans="1:21" x14ac:dyDescent="0.25">
      <c r="A801" t="s">
        <v>95</v>
      </c>
      <c r="B801" t="s">
        <v>91</v>
      </c>
      <c r="C801" t="s">
        <v>88</v>
      </c>
      <c r="D801" t="s">
        <v>82</v>
      </c>
      <c r="E801" t="s">
        <v>72</v>
      </c>
      <c r="F801" t="s">
        <v>66</v>
      </c>
      <c r="G801">
        <v>74</v>
      </c>
      <c r="H801">
        <v>21</v>
      </c>
      <c r="I801">
        <v>2.9494624137878418</v>
      </c>
      <c r="J801">
        <v>2.7493243217468262</v>
      </c>
      <c r="K801">
        <v>78.378379821777344</v>
      </c>
      <c r="L801">
        <v>-0.20013798773288727</v>
      </c>
      <c r="M801">
        <v>1.0926822423934937</v>
      </c>
      <c r="N801">
        <v>1.1939544677734375</v>
      </c>
      <c r="O801">
        <v>-1.9974403381347656</v>
      </c>
      <c r="P801">
        <v>-1.6004666090011597</v>
      </c>
      <c r="Q801">
        <v>-0.77314108610153198</v>
      </c>
      <c r="R801">
        <v>-0.20013798773288727</v>
      </c>
      <c r="S801">
        <v>0.37286514043807983</v>
      </c>
      <c r="T801">
        <v>1.2001906633377075</v>
      </c>
      <c r="U801">
        <v>1.5971643924713135</v>
      </c>
    </row>
    <row r="802" spans="1:21" x14ac:dyDescent="0.25">
      <c r="A802" t="s">
        <v>95</v>
      </c>
      <c r="B802" t="s">
        <v>91</v>
      </c>
      <c r="C802" t="s">
        <v>88</v>
      </c>
      <c r="D802" t="s">
        <v>28</v>
      </c>
      <c r="E802" t="s">
        <v>72</v>
      </c>
      <c r="F802" t="s">
        <v>66</v>
      </c>
      <c r="G802">
        <v>74</v>
      </c>
      <c r="H802">
        <v>16</v>
      </c>
      <c r="I802">
        <v>2.8088150024414062</v>
      </c>
      <c r="J802">
        <v>2.102820873260498</v>
      </c>
      <c r="K802">
        <v>90.304054260253906</v>
      </c>
      <c r="L802">
        <v>-0.7059941291809082</v>
      </c>
      <c r="M802">
        <v>0.71436458826065063</v>
      </c>
      <c r="N802">
        <v>0.51031678915023804</v>
      </c>
      <c r="O802">
        <v>-1.8810193538665771</v>
      </c>
      <c r="P802">
        <v>-1.6214891672134399</v>
      </c>
      <c r="Q802">
        <v>-1.0806072950363159</v>
      </c>
      <c r="R802">
        <v>-0.7059941291809082</v>
      </c>
      <c r="S802">
        <v>-0.33138096332550049</v>
      </c>
      <c r="T802">
        <v>0.20950092375278473</v>
      </c>
      <c r="U802">
        <v>0.46903106570243835</v>
      </c>
    </row>
    <row r="803" spans="1:21" x14ac:dyDescent="0.25">
      <c r="A803" t="s">
        <v>95</v>
      </c>
      <c r="B803" t="s">
        <v>91</v>
      </c>
      <c r="C803" t="s">
        <v>88</v>
      </c>
      <c r="D803" t="s">
        <v>81</v>
      </c>
      <c r="E803" t="s">
        <v>72</v>
      </c>
      <c r="F803" t="s">
        <v>66</v>
      </c>
      <c r="G803">
        <v>74</v>
      </c>
      <c r="H803">
        <v>9</v>
      </c>
      <c r="I803">
        <v>0.97472298145294189</v>
      </c>
      <c r="J803">
        <v>1.5104730129241943</v>
      </c>
      <c r="K803">
        <v>82.689186096191406</v>
      </c>
      <c r="L803">
        <v>0.53574997186660767</v>
      </c>
      <c r="M803">
        <v>0.86197847127914429</v>
      </c>
      <c r="N803">
        <v>0.74300688505172729</v>
      </c>
      <c r="O803">
        <v>-0.88207846879959106</v>
      </c>
      <c r="P803">
        <v>-0.56891989707946777</v>
      </c>
      <c r="Q803">
        <v>8.3728022873401642E-2</v>
      </c>
      <c r="R803">
        <v>0.53574997186660767</v>
      </c>
      <c r="S803">
        <v>0.98777192831039429</v>
      </c>
      <c r="T803">
        <v>1.6404198408126831</v>
      </c>
      <c r="U803">
        <v>1.9535783529281616</v>
      </c>
    </row>
    <row r="804" spans="1:21" x14ac:dyDescent="0.25">
      <c r="A804" t="s">
        <v>95</v>
      </c>
      <c r="B804" t="s">
        <v>91</v>
      </c>
      <c r="C804" t="s">
        <v>88</v>
      </c>
      <c r="D804" t="s">
        <v>83</v>
      </c>
      <c r="E804" t="s">
        <v>72</v>
      </c>
      <c r="F804" t="s">
        <v>66</v>
      </c>
      <c r="G804">
        <v>74</v>
      </c>
      <c r="H804">
        <v>4</v>
      </c>
      <c r="I804">
        <v>1.8246361017227173</v>
      </c>
      <c r="J804">
        <v>1.8870270252227783</v>
      </c>
      <c r="K804">
        <v>77.8648681640625</v>
      </c>
      <c r="L804">
        <v>6.2390942126512527E-2</v>
      </c>
      <c r="M804">
        <v>0.28299647569656372</v>
      </c>
      <c r="N804">
        <v>8.0087006092071533E-2</v>
      </c>
      <c r="O804">
        <v>-0.40309682488441467</v>
      </c>
      <c r="P804">
        <v>-0.30028364062309265</v>
      </c>
      <c r="Q804">
        <v>-8.6012557148933411E-2</v>
      </c>
      <c r="R804">
        <v>6.2390942126512527E-2</v>
      </c>
      <c r="S804">
        <v>0.21079443395137787</v>
      </c>
      <c r="T804">
        <v>0.42506551742553711</v>
      </c>
      <c r="U804">
        <v>0.52787870168685913</v>
      </c>
    </row>
    <row r="805" spans="1:21" x14ac:dyDescent="0.25">
      <c r="A805" t="s">
        <v>95</v>
      </c>
      <c r="B805" t="s">
        <v>91</v>
      </c>
      <c r="C805" t="s">
        <v>88</v>
      </c>
      <c r="D805" t="s">
        <v>28</v>
      </c>
      <c r="E805" t="s">
        <v>72</v>
      </c>
      <c r="F805" t="s">
        <v>66</v>
      </c>
      <c r="G805">
        <v>74</v>
      </c>
      <c r="H805">
        <v>20</v>
      </c>
      <c r="I805">
        <v>2.6541428565979004</v>
      </c>
      <c r="J805">
        <v>2.5258445739746094</v>
      </c>
      <c r="K805">
        <v>84.408782958984375</v>
      </c>
      <c r="L805">
        <v>-0.12829835712909698</v>
      </c>
      <c r="M805">
        <v>0.39545848965644836</v>
      </c>
      <c r="N805">
        <v>0.15638741850852966</v>
      </c>
      <c r="O805">
        <v>-0.77876967191696167</v>
      </c>
      <c r="P805">
        <v>-0.63509881496429443</v>
      </c>
      <c r="Q805">
        <v>-0.33567699790000916</v>
      </c>
      <c r="R805">
        <v>-0.12829835712909698</v>
      </c>
      <c r="S805">
        <v>7.9080276191234589E-2</v>
      </c>
      <c r="T805">
        <v>0.37850210070610046</v>
      </c>
      <c r="U805">
        <v>0.52217298746109009</v>
      </c>
    </row>
    <row r="806" spans="1:21" x14ac:dyDescent="0.25">
      <c r="A806" t="s">
        <v>95</v>
      </c>
      <c r="B806" t="s">
        <v>91</v>
      </c>
      <c r="C806" t="s">
        <v>88</v>
      </c>
      <c r="D806" t="s">
        <v>84</v>
      </c>
      <c r="E806" t="s">
        <v>72</v>
      </c>
      <c r="F806" t="s">
        <v>66</v>
      </c>
      <c r="G806">
        <v>74</v>
      </c>
      <c r="H806">
        <v>11</v>
      </c>
      <c r="I806">
        <v>0.90264445543289185</v>
      </c>
      <c r="J806">
        <v>2.0395269393920898</v>
      </c>
      <c r="K806">
        <v>87.283782958984375</v>
      </c>
      <c r="L806">
        <v>1.1368825435638428</v>
      </c>
      <c r="M806">
        <v>1.1161143779754639</v>
      </c>
      <c r="N806">
        <v>1.2457113265991211</v>
      </c>
      <c r="O806">
        <v>-0.69896221160888672</v>
      </c>
      <c r="P806">
        <v>-0.29347559809684753</v>
      </c>
      <c r="Q806">
        <v>0.55159157514572144</v>
      </c>
      <c r="R806">
        <v>1.1368825435638428</v>
      </c>
      <c r="S806">
        <v>1.7221734523773193</v>
      </c>
      <c r="T806">
        <v>2.5672407150268555</v>
      </c>
      <c r="U806">
        <v>2.9727272987365723</v>
      </c>
    </row>
    <row r="807" spans="1:21" x14ac:dyDescent="0.25">
      <c r="A807" t="s">
        <v>95</v>
      </c>
      <c r="B807" t="s">
        <v>91</v>
      </c>
      <c r="C807" t="s">
        <v>88</v>
      </c>
      <c r="D807" t="s">
        <v>82</v>
      </c>
      <c r="E807" t="s">
        <v>72</v>
      </c>
      <c r="F807" t="s">
        <v>66</v>
      </c>
      <c r="G807">
        <v>74</v>
      </c>
      <c r="H807">
        <v>7</v>
      </c>
      <c r="I807">
        <v>1.6846113204956055</v>
      </c>
      <c r="J807">
        <v>1.8693243265151978</v>
      </c>
      <c r="K807">
        <v>71.256759643554687</v>
      </c>
      <c r="L807">
        <v>0.18471299111843109</v>
      </c>
      <c r="M807">
        <v>0.50913536548614502</v>
      </c>
      <c r="N807">
        <v>0.25921881198883057</v>
      </c>
      <c r="O807">
        <v>-0.65274018049240112</v>
      </c>
      <c r="P807">
        <v>-0.46777021884918213</v>
      </c>
      <c r="Q807">
        <v>-8.2277856767177582E-2</v>
      </c>
      <c r="R807">
        <v>0.18471299111843109</v>
      </c>
      <c r="S807">
        <v>0.45170384645462036</v>
      </c>
      <c r="T807">
        <v>0.8371962308883667</v>
      </c>
      <c r="U807">
        <v>1.0221661329269409</v>
      </c>
    </row>
    <row r="808" spans="1:21" x14ac:dyDescent="0.25">
      <c r="A808" t="s">
        <v>95</v>
      </c>
      <c r="B808" t="s">
        <v>91</v>
      </c>
      <c r="C808" t="s">
        <v>88</v>
      </c>
      <c r="D808" t="s">
        <v>82</v>
      </c>
      <c r="E808" t="s">
        <v>72</v>
      </c>
      <c r="F808" t="s">
        <v>66</v>
      </c>
      <c r="G808">
        <v>74</v>
      </c>
      <c r="H808">
        <v>19</v>
      </c>
      <c r="I808">
        <v>1.5392425060272217</v>
      </c>
      <c r="J808">
        <v>1.9205405712127686</v>
      </c>
      <c r="K808">
        <v>87.270271301269531</v>
      </c>
      <c r="L808">
        <v>0.38129803538322449</v>
      </c>
      <c r="M808">
        <v>0.40663966536521912</v>
      </c>
      <c r="N808">
        <v>0.16535581648349762</v>
      </c>
      <c r="O808">
        <v>-0.28756469488143921</v>
      </c>
      <c r="P808">
        <v>-0.13983166217803955</v>
      </c>
      <c r="Q808">
        <v>0.16805598139762878</v>
      </c>
      <c r="R808">
        <v>0.38129803538322449</v>
      </c>
      <c r="S808">
        <v>0.5945400595664978</v>
      </c>
      <c r="T808">
        <v>0.90242773294448853</v>
      </c>
      <c r="U808">
        <v>1.0501607656478882</v>
      </c>
    </row>
    <row r="809" spans="1:21" x14ac:dyDescent="0.25">
      <c r="A809" t="s">
        <v>95</v>
      </c>
      <c r="B809" t="s">
        <v>91</v>
      </c>
      <c r="C809" t="s">
        <v>88</v>
      </c>
      <c r="D809" t="s">
        <v>81</v>
      </c>
      <c r="E809" t="s">
        <v>72</v>
      </c>
      <c r="F809" t="s">
        <v>66</v>
      </c>
      <c r="G809">
        <v>74</v>
      </c>
      <c r="H809">
        <v>10</v>
      </c>
      <c r="I809">
        <v>0.86688542366027832</v>
      </c>
      <c r="J809">
        <v>1.588783860206604</v>
      </c>
      <c r="K809">
        <v>86</v>
      </c>
      <c r="L809">
        <v>0.72189837694168091</v>
      </c>
      <c r="M809">
        <v>1.020744800567627</v>
      </c>
      <c r="N809">
        <v>1.0419199466705322</v>
      </c>
      <c r="O809">
        <v>-0.95707738399505615</v>
      </c>
      <c r="P809">
        <v>-0.58623874187469482</v>
      </c>
      <c r="Q809">
        <v>0.18661928176879883</v>
      </c>
      <c r="R809">
        <v>0.72189837694168091</v>
      </c>
      <c r="S809">
        <v>1.257177472114563</v>
      </c>
      <c r="T809">
        <v>2.0300354957580566</v>
      </c>
      <c r="U809">
        <v>2.400874137878418</v>
      </c>
    </row>
    <row r="810" spans="1:21" x14ac:dyDescent="0.25">
      <c r="A810" t="s">
        <v>95</v>
      </c>
      <c r="B810" t="s">
        <v>91</v>
      </c>
      <c r="C810" t="s">
        <v>88</v>
      </c>
      <c r="D810" t="s">
        <v>82</v>
      </c>
      <c r="E810" t="s">
        <v>72</v>
      </c>
      <c r="F810" t="s">
        <v>66</v>
      </c>
      <c r="G810">
        <v>74</v>
      </c>
      <c r="H810">
        <v>3</v>
      </c>
      <c r="I810">
        <v>2.1946022510528564</v>
      </c>
      <c r="J810">
        <v>2.0816891193389893</v>
      </c>
      <c r="K810">
        <v>71.918922424316406</v>
      </c>
      <c r="L810">
        <v>-0.1129130944609642</v>
      </c>
      <c r="M810">
        <v>0.42706325650215149</v>
      </c>
      <c r="N810">
        <v>0.18238303065299988</v>
      </c>
      <c r="O810">
        <v>-0.81536966562271118</v>
      </c>
      <c r="P810">
        <v>-0.66021668910980225</v>
      </c>
      <c r="Q810">
        <v>-0.33686527609825134</v>
      </c>
      <c r="R810">
        <v>-0.1129130944609642</v>
      </c>
      <c r="S810">
        <v>0.11103909462690353</v>
      </c>
      <c r="T810">
        <v>0.43439048528671265</v>
      </c>
      <c r="U810">
        <v>0.58954346179962158</v>
      </c>
    </row>
    <row r="811" spans="1:21" x14ac:dyDescent="0.25">
      <c r="A811" t="s">
        <v>95</v>
      </c>
      <c r="B811" t="s">
        <v>91</v>
      </c>
      <c r="C811" t="s">
        <v>88</v>
      </c>
      <c r="D811" t="s">
        <v>81</v>
      </c>
      <c r="E811" t="s">
        <v>72</v>
      </c>
      <c r="F811" t="s">
        <v>66</v>
      </c>
      <c r="G811">
        <v>74</v>
      </c>
      <c r="H811">
        <v>14</v>
      </c>
      <c r="I811">
        <v>2.4442815780639648</v>
      </c>
      <c r="J811">
        <v>2.0072972774505615</v>
      </c>
      <c r="K811">
        <v>94.445945739746094</v>
      </c>
      <c r="L811">
        <v>-0.43698439002037048</v>
      </c>
      <c r="M811">
        <v>0.52133136987686157</v>
      </c>
      <c r="N811">
        <v>0.2717863917350769</v>
      </c>
      <c r="O811">
        <v>-1.2944982051849365</v>
      </c>
      <c r="P811">
        <v>-1.1050974130630493</v>
      </c>
      <c r="Q811">
        <v>-0.71037083864212036</v>
      </c>
      <c r="R811">
        <v>-0.43698439002037048</v>
      </c>
      <c r="S811">
        <v>-0.1635979562997818</v>
      </c>
      <c r="T811">
        <v>0.23112864792346954</v>
      </c>
      <c r="U811">
        <v>0.42052939534187317</v>
      </c>
    </row>
    <row r="812" spans="1:21" x14ac:dyDescent="0.25">
      <c r="A812" t="s">
        <v>95</v>
      </c>
      <c r="B812" t="s">
        <v>91</v>
      </c>
      <c r="C812" t="s">
        <v>88</v>
      </c>
      <c r="D812" t="s">
        <v>81</v>
      </c>
      <c r="E812" t="s">
        <v>72</v>
      </c>
      <c r="F812" t="s">
        <v>66</v>
      </c>
      <c r="G812">
        <v>74</v>
      </c>
      <c r="H812">
        <v>5</v>
      </c>
      <c r="I812">
        <v>1.8486385345458984</v>
      </c>
      <c r="J812">
        <v>1.7693918943405151</v>
      </c>
      <c r="K812">
        <v>75.648651123046875</v>
      </c>
      <c r="L812">
        <v>-7.9246610403060913E-2</v>
      </c>
      <c r="M812">
        <v>0.21929304301738739</v>
      </c>
      <c r="N812">
        <v>4.8089437186717987E-2</v>
      </c>
      <c r="O812">
        <v>-0.4399515688419342</v>
      </c>
      <c r="P812">
        <v>-0.36028194427490234</v>
      </c>
      <c r="Q812">
        <v>-0.19424399733543396</v>
      </c>
      <c r="R812">
        <v>-7.9246610403060913E-2</v>
      </c>
      <c r="S812">
        <v>3.5750772804021835E-2</v>
      </c>
      <c r="T812">
        <v>0.20178873836994171</v>
      </c>
      <c r="U812">
        <v>0.28145834803581238</v>
      </c>
    </row>
    <row r="813" spans="1:21" x14ac:dyDescent="0.25">
      <c r="A813" t="s">
        <v>95</v>
      </c>
      <c r="B813" t="s">
        <v>91</v>
      </c>
      <c r="C813" t="s">
        <v>88</v>
      </c>
      <c r="D813" t="s">
        <v>81</v>
      </c>
      <c r="E813" t="s">
        <v>72</v>
      </c>
      <c r="F813" t="s">
        <v>66</v>
      </c>
      <c r="G813">
        <v>74</v>
      </c>
      <c r="H813">
        <v>21</v>
      </c>
      <c r="I813">
        <v>2.2670824527740479</v>
      </c>
      <c r="J813">
        <v>2.4463512897491455</v>
      </c>
      <c r="K813">
        <v>83.094596862792969</v>
      </c>
      <c r="L813">
        <v>0.17926888167858124</v>
      </c>
      <c r="M813">
        <v>0.48271653056144714</v>
      </c>
      <c r="N813">
        <v>0.23301525413990021</v>
      </c>
      <c r="O813">
        <v>-0.61472916603088379</v>
      </c>
      <c r="P813">
        <v>-0.43935725092887878</v>
      </c>
      <c r="Q813">
        <v>-7.3867917060852051E-2</v>
      </c>
      <c r="R813">
        <v>0.17926888167858124</v>
      </c>
      <c r="S813">
        <v>0.43240568041801453</v>
      </c>
      <c r="T813">
        <v>0.79789501428604126</v>
      </c>
      <c r="U813">
        <v>0.97326689958572388</v>
      </c>
    </row>
    <row r="814" spans="1:21" x14ac:dyDescent="0.25">
      <c r="A814" t="s">
        <v>95</v>
      </c>
      <c r="B814" t="s">
        <v>91</v>
      </c>
      <c r="C814" t="s">
        <v>88</v>
      </c>
      <c r="D814" t="s">
        <v>84</v>
      </c>
      <c r="E814" t="s">
        <v>72</v>
      </c>
      <c r="F814" t="s">
        <v>66</v>
      </c>
      <c r="G814">
        <v>74</v>
      </c>
      <c r="H814">
        <v>15</v>
      </c>
      <c r="I814">
        <v>1.6778206825256348</v>
      </c>
      <c r="J814">
        <v>2.0580406188964844</v>
      </c>
      <c r="K814">
        <v>88.959457397460938</v>
      </c>
      <c r="L814">
        <v>0.38021984696388245</v>
      </c>
      <c r="M814">
        <v>0.84024739265441895</v>
      </c>
      <c r="N814">
        <v>0.70601570606231689</v>
      </c>
      <c r="O814">
        <v>-1.0018640756607056</v>
      </c>
      <c r="P814">
        <v>-0.69660049676895142</v>
      </c>
      <c r="Q814">
        <v>-6.0406316071748734E-2</v>
      </c>
      <c r="R814">
        <v>0.38021984696388245</v>
      </c>
      <c r="S814">
        <v>0.82084602117538452</v>
      </c>
      <c r="T814">
        <v>1.4570401906967163</v>
      </c>
      <c r="U814">
        <v>1.7623038291931152</v>
      </c>
    </row>
    <row r="815" spans="1:21" x14ac:dyDescent="0.25">
      <c r="A815" t="s">
        <v>95</v>
      </c>
      <c r="B815" t="s">
        <v>91</v>
      </c>
      <c r="C815" t="s">
        <v>88</v>
      </c>
      <c r="D815" t="s">
        <v>83</v>
      </c>
      <c r="E815" t="s">
        <v>72</v>
      </c>
      <c r="F815" t="s">
        <v>66</v>
      </c>
      <c r="G815">
        <v>74</v>
      </c>
      <c r="H815">
        <v>15</v>
      </c>
      <c r="I815">
        <v>3.7701799869537354</v>
      </c>
      <c r="J815">
        <v>2.4412837028503418</v>
      </c>
      <c r="K815">
        <v>92.689186096191406</v>
      </c>
      <c r="L815">
        <v>-1.3288962841033936</v>
      </c>
      <c r="M815">
        <v>1.730302095413208</v>
      </c>
      <c r="N815">
        <v>2.9939453601837158</v>
      </c>
      <c r="O815">
        <v>-4.174990177154541</v>
      </c>
      <c r="P815">
        <v>-3.5463676452636719</v>
      </c>
      <c r="Q815">
        <v>-2.2362675666809082</v>
      </c>
      <c r="R815">
        <v>-1.3288962841033936</v>
      </c>
      <c r="S815">
        <v>-0.42152497172355652</v>
      </c>
      <c r="T815">
        <v>0.88857507705688477</v>
      </c>
      <c r="U815">
        <v>1.5171973705291748</v>
      </c>
    </row>
    <row r="816" spans="1:21" x14ac:dyDescent="0.25">
      <c r="A816" t="s">
        <v>95</v>
      </c>
      <c r="B816" t="s">
        <v>91</v>
      </c>
      <c r="C816" t="s">
        <v>88</v>
      </c>
      <c r="D816" t="s">
        <v>81</v>
      </c>
      <c r="E816" t="s">
        <v>72</v>
      </c>
      <c r="F816" t="s">
        <v>66</v>
      </c>
      <c r="G816">
        <v>74</v>
      </c>
      <c r="H816">
        <v>11</v>
      </c>
      <c r="I816">
        <v>0.90096437931060791</v>
      </c>
      <c r="J816">
        <v>1.7672972679138184</v>
      </c>
      <c r="K816">
        <v>90.094596862792969</v>
      </c>
      <c r="L816">
        <v>0.86633288860321045</v>
      </c>
      <c r="M816">
        <v>1.1396193504333496</v>
      </c>
      <c r="N816">
        <v>1.2987322807312012</v>
      </c>
      <c r="O816">
        <v>-1.0081741809844971</v>
      </c>
      <c r="P816">
        <v>-0.59414809942245483</v>
      </c>
      <c r="Q816">
        <v>0.26871591806411743</v>
      </c>
      <c r="R816">
        <v>0.86633288860321045</v>
      </c>
      <c r="S816">
        <v>1.4639499187469482</v>
      </c>
      <c r="T816">
        <v>2.3268139362335205</v>
      </c>
      <c r="U816">
        <v>2.740839958190918</v>
      </c>
    </row>
    <row r="817" spans="1:21" x14ac:dyDescent="0.25">
      <c r="A817" t="s">
        <v>95</v>
      </c>
      <c r="B817" t="s">
        <v>91</v>
      </c>
      <c r="C817" t="s">
        <v>88</v>
      </c>
      <c r="D817" t="s">
        <v>81</v>
      </c>
      <c r="E817" t="s">
        <v>72</v>
      </c>
      <c r="F817" t="s">
        <v>66</v>
      </c>
      <c r="G817">
        <v>74</v>
      </c>
      <c r="H817">
        <v>1</v>
      </c>
      <c r="I817">
        <v>1.8830220699310303</v>
      </c>
      <c r="J817">
        <v>2.1772973537445068</v>
      </c>
      <c r="K817">
        <v>76.716217041015625</v>
      </c>
      <c r="L817">
        <v>0.29427525401115417</v>
      </c>
      <c r="M817">
        <v>0.36582449078559875</v>
      </c>
      <c r="N817">
        <v>0.13382755219936371</v>
      </c>
      <c r="O817">
        <v>-0.3074524998664856</v>
      </c>
      <c r="P817">
        <v>-0.1745477020740509</v>
      </c>
      <c r="Q817">
        <v>0.10243670642375946</v>
      </c>
      <c r="R817">
        <v>0.29427525401115417</v>
      </c>
      <c r="S817">
        <v>0.48611381649971008</v>
      </c>
      <c r="T817">
        <v>0.76309818029403687</v>
      </c>
      <c r="U817">
        <v>0.89600300788879395</v>
      </c>
    </row>
    <row r="818" spans="1:21" x14ac:dyDescent="0.25">
      <c r="A818" t="s">
        <v>95</v>
      </c>
      <c r="B818" t="s">
        <v>91</v>
      </c>
      <c r="C818" t="s">
        <v>88</v>
      </c>
      <c r="D818" t="s">
        <v>28</v>
      </c>
      <c r="E818" t="s">
        <v>72</v>
      </c>
      <c r="F818" t="s">
        <v>66</v>
      </c>
      <c r="G818">
        <v>74</v>
      </c>
      <c r="H818">
        <v>23</v>
      </c>
      <c r="I818">
        <v>2.6896438598632812</v>
      </c>
      <c r="J818">
        <v>2.3244426250457764</v>
      </c>
      <c r="K818">
        <v>78.969596862792969</v>
      </c>
      <c r="L818">
        <v>-0.36520126461982727</v>
      </c>
      <c r="M818">
        <v>0.51619631052017212</v>
      </c>
      <c r="N818">
        <v>0.26645863056182861</v>
      </c>
      <c r="O818">
        <v>-1.214268684387207</v>
      </c>
      <c r="P818">
        <v>-1.0267333984375</v>
      </c>
      <c r="Q818">
        <v>-0.63589489459991455</v>
      </c>
      <c r="R818">
        <v>-0.36520126461982727</v>
      </c>
      <c r="S818">
        <v>-9.4507656991481781E-2</v>
      </c>
      <c r="T818">
        <v>0.29633092880249023</v>
      </c>
      <c r="U818">
        <v>0.48386609554290771</v>
      </c>
    </row>
    <row r="819" spans="1:21" x14ac:dyDescent="0.25">
      <c r="A819" t="s">
        <v>95</v>
      </c>
      <c r="B819" t="s">
        <v>91</v>
      </c>
      <c r="C819" t="s">
        <v>88</v>
      </c>
      <c r="D819" t="s">
        <v>83</v>
      </c>
      <c r="E819" t="s">
        <v>72</v>
      </c>
      <c r="F819" t="s">
        <v>66</v>
      </c>
      <c r="G819">
        <v>74</v>
      </c>
      <c r="H819">
        <v>18</v>
      </c>
      <c r="I819">
        <v>2.6717593669891357</v>
      </c>
      <c r="J819">
        <v>2.1536486148834229</v>
      </c>
      <c r="K819">
        <v>91.175674438476562</v>
      </c>
      <c r="L819">
        <v>-0.51811063289642334</v>
      </c>
      <c r="M819">
        <v>0.99375367164611816</v>
      </c>
      <c r="N819">
        <v>0.98754638433456421</v>
      </c>
      <c r="O819">
        <v>-2.1526899337768555</v>
      </c>
      <c r="P819">
        <v>-1.7916572093963623</v>
      </c>
      <c r="Q819">
        <v>-1.0392355918884277</v>
      </c>
      <c r="R819">
        <v>-0.51811063289642334</v>
      </c>
      <c r="S819">
        <v>3.0143021140247583E-3</v>
      </c>
      <c r="T819">
        <v>0.75543594360351563</v>
      </c>
      <c r="U819">
        <v>1.1164686679840088</v>
      </c>
    </row>
    <row r="820" spans="1:21" x14ac:dyDescent="0.25">
      <c r="A820" t="s">
        <v>95</v>
      </c>
      <c r="B820" t="s">
        <v>91</v>
      </c>
      <c r="C820" t="s">
        <v>88</v>
      </c>
      <c r="D820" t="s">
        <v>84</v>
      </c>
      <c r="E820" t="s">
        <v>72</v>
      </c>
      <c r="F820" t="s">
        <v>66</v>
      </c>
      <c r="G820">
        <v>74</v>
      </c>
      <c r="H820">
        <v>10</v>
      </c>
      <c r="I820">
        <v>0.80740070343017578</v>
      </c>
      <c r="J820">
        <v>1.9708783626556396</v>
      </c>
      <c r="K820">
        <v>84.472976684570313</v>
      </c>
      <c r="L820">
        <v>1.1634776592254639</v>
      </c>
      <c r="M820">
        <v>0.98109453916549683</v>
      </c>
      <c r="N820">
        <v>0.96254646778106689</v>
      </c>
      <c r="O820">
        <v>-0.45027926564216614</v>
      </c>
      <c r="P820">
        <v>-9.3845583498477936E-2</v>
      </c>
      <c r="Q820">
        <v>0.6489911675453186</v>
      </c>
      <c r="R820">
        <v>1.1634776592254639</v>
      </c>
      <c r="S820">
        <v>1.6779640913009644</v>
      </c>
      <c r="T820">
        <v>2.4208009243011475</v>
      </c>
      <c r="U820">
        <v>2.7772345542907715</v>
      </c>
    </row>
    <row r="821" spans="1:21" x14ac:dyDescent="0.25">
      <c r="A821" t="s">
        <v>95</v>
      </c>
      <c r="B821" t="s">
        <v>91</v>
      </c>
      <c r="C821" t="s">
        <v>88</v>
      </c>
      <c r="D821" t="s">
        <v>81</v>
      </c>
      <c r="E821" t="s">
        <v>72</v>
      </c>
      <c r="F821" t="s">
        <v>66</v>
      </c>
      <c r="G821">
        <v>74</v>
      </c>
      <c r="H821">
        <v>13</v>
      </c>
      <c r="I821">
        <v>0.95577794313430786</v>
      </c>
      <c r="J821">
        <v>1.9518243074417114</v>
      </c>
      <c r="K821">
        <v>93.229728698730469</v>
      </c>
      <c r="L821">
        <v>0.99604636430740356</v>
      </c>
      <c r="M821">
        <v>1.2518466711044312</v>
      </c>
      <c r="N821">
        <v>1.5671200752258301</v>
      </c>
      <c r="O821">
        <v>-1.0630581378936768</v>
      </c>
      <c r="P821">
        <v>-0.60825967788696289</v>
      </c>
      <c r="Q821">
        <v>0.339577317237854</v>
      </c>
      <c r="R821">
        <v>0.99604636430740356</v>
      </c>
      <c r="S821">
        <v>1.6525154113769531</v>
      </c>
      <c r="T821">
        <v>2.6003525257110596</v>
      </c>
      <c r="U821">
        <v>3.0551509857177734</v>
      </c>
    </row>
    <row r="822" spans="1:21" x14ac:dyDescent="0.25">
      <c r="A822" t="s">
        <v>95</v>
      </c>
      <c r="B822" t="s">
        <v>91</v>
      </c>
      <c r="C822" t="s">
        <v>88</v>
      </c>
      <c r="D822" t="s">
        <v>82</v>
      </c>
      <c r="E822" t="s">
        <v>72</v>
      </c>
      <c r="F822" t="s">
        <v>66</v>
      </c>
      <c r="G822">
        <v>74</v>
      </c>
      <c r="H822">
        <v>15</v>
      </c>
      <c r="I822">
        <v>1.8553107976913452</v>
      </c>
      <c r="J822">
        <v>2.1891891956329346</v>
      </c>
      <c r="K822">
        <v>92.675674438476563</v>
      </c>
      <c r="L822">
        <v>0.33387836813926697</v>
      </c>
      <c r="M822">
        <v>0.91565251350402832</v>
      </c>
      <c r="N822">
        <v>0.83841949701309204</v>
      </c>
      <c r="O822">
        <v>-1.1722359657287598</v>
      </c>
      <c r="P822">
        <v>-0.83957755565643311</v>
      </c>
      <c r="Q822">
        <v>-0.14629027247428894</v>
      </c>
      <c r="R822">
        <v>0.33387836813926697</v>
      </c>
      <c r="S822">
        <v>0.81404703855514526</v>
      </c>
      <c r="T822">
        <v>1.5073342323303223</v>
      </c>
      <c r="U822">
        <v>1.8399927616119385</v>
      </c>
    </row>
    <row r="823" spans="1:21" x14ac:dyDescent="0.25">
      <c r="A823" t="s">
        <v>95</v>
      </c>
      <c r="B823" t="s">
        <v>91</v>
      </c>
      <c r="C823" t="s">
        <v>88</v>
      </c>
      <c r="D823" t="s">
        <v>28</v>
      </c>
      <c r="E823" t="s">
        <v>72</v>
      </c>
      <c r="F823" t="s">
        <v>66</v>
      </c>
      <c r="G823">
        <v>74</v>
      </c>
      <c r="H823">
        <v>2</v>
      </c>
      <c r="I823">
        <v>1.9284884929656982</v>
      </c>
      <c r="J823">
        <v>2.0228378772735596</v>
      </c>
      <c r="K823">
        <v>75.797294616699219</v>
      </c>
      <c r="L823">
        <v>9.4349376857280731E-2</v>
      </c>
      <c r="M823">
        <v>0.24823290109634399</v>
      </c>
      <c r="N823">
        <v>6.1619572341442108E-2</v>
      </c>
      <c r="O823">
        <v>-0.31395742297172546</v>
      </c>
      <c r="P823">
        <v>-0.22377388179302216</v>
      </c>
      <c r="Q823">
        <v>-3.5824082791805267E-2</v>
      </c>
      <c r="R823">
        <v>9.4349376857280731E-2</v>
      </c>
      <c r="S823">
        <v>0.22452284395694733</v>
      </c>
      <c r="T823">
        <v>0.41247263550758362</v>
      </c>
      <c r="U823">
        <v>0.50265616178512573</v>
      </c>
    </row>
    <row r="824" spans="1:21" x14ac:dyDescent="0.25">
      <c r="A824" t="s">
        <v>95</v>
      </c>
      <c r="B824" t="s">
        <v>91</v>
      </c>
      <c r="C824" t="s">
        <v>88</v>
      </c>
      <c r="D824" t="s">
        <v>84</v>
      </c>
      <c r="E824" t="s">
        <v>72</v>
      </c>
      <c r="F824" t="s">
        <v>66</v>
      </c>
      <c r="G824">
        <v>74</v>
      </c>
      <c r="H824">
        <v>14</v>
      </c>
      <c r="I824">
        <v>1.1825927495956421</v>
      </c>
      <c r="J824">
        <v>2.1149325370788574</v>
      </c>
      <c r="K824">
        <v>90.972976684570313</v>
      </c>
      <c r="L824">
        <v>0.93233966827392578</v>
      </c>
      <c r="M824">
        <v>1.2298141717910767</v>
      </c>
      <c r="N824">
        <v>1.512442946434021</v>
      </c>
      <c r="O824">
        <v>-1.0905246734619141</v>
      </c>
      <c r="P824">
        <v>-0.64373058080673218</v>
      </c>
      <c r="Q824">
        <v>0.2874244749546051</v>
      </c>
      <c r="R824">
        <v>0.93233966827392578</v>
      </c>
      <c r="S824">
        <v>1.5772548913955688</v>
      </c>
      <c r="T824">
        <v>2.5084099769592285</v>
      </c>
      <c r="U824">
        <v>2.9552040100097656</v>
      </c>
    </row>
    <row r="825" spans="1:21" x14ac:dyDescent="0.25">
      <c r="A825" t="s">
        <v>95</v>
      </c>
      <c r="B825" t="s">
        <v>91</v>
      </c>
      <c r="C825" t="s">
        <v>88</v>
      </c>
      <c r="D825" t="s">
        <v>28</v>
      </c>
      <c r="E825" t="s">
        <v>72</v>
      </c>
      <c r="F825" t="s">
        <v>66</v>
      </c>
      <c r="G825">
        <v>74</v>
      </c>
      <c r="H825">
        <v>14</v>
      </c>
      <c r="I825">
        <v>1.7552423477172852</v>
      </c>
      <c r="J825">
        <v>2.2097465991973877</v>
      </c>
      <c r="K825">
        <v>93.320945739746094</v>
      </c>
      <c r="L825">
        <v>0.45450431108474731</v>
      </c>
      <c r="M825">
        <v>0.67564833164215088</v>
      </c>
      <c r="N825">
        <v>0.45650067925453186</v>
      </c>
      <c r="O825">
        <v>-0.65683829784393311</v>
      </c>
      <c r="P825">
        <v>-0.41137385368347168</v>
      </c>
      <c r="Q825">
        <v>0.10019397735595703</v>
      </c>
      <c r="R825">
        <v>0.45450431108474731</v>
      </c>
      <c r="S825">
        <v>0.8088146448135376</v>
      </c>
      <c r="T825">
        <v>1.3203824758529663</v>
      </c>
      <c r="U825">
        <v>1.5658469200134277</v>
      </c>
    </row>
    <row r="826" spans="1:21" x14ac:dyDescent="0.25">
      <c r="A826" t="s">
        <v>95</v>
      </c>
      <c r="B826" t="s">
        <v>91</v>
      </c>
      <c r="C826" t="s">
        <v>88</v>
      </c>
      <c r="D826" t="s">
        <v>81</v>
      </c>
      <c r="E826" t="s">
        <v>72</v>
      </c>
      <c r="F826" t="s">
        <v>66</v>
      </c>
      <c r="G826">
        <v>74</v>
      </c>
      <c r="H826">
        <v>15</v>
      </c>
      <c r="I826">
        <v>3.707942008972168</v>
      </c>
      <c r="J826">
        <v>2.1464865207672119</v>
      </c>
      <c r="K826">
        <v>93.527023315429688</v>
      </c>
      <c r="L826">
        <v>-1.5614556074142456</v>
      </c>
      <c r="M826">
        <v>1.7037688493728638</v>
      </c>
      <c r="N826">
        <v>2.9028282165527344</v>
      </c>
      <c r="O826">
        <v>-4.3639059066772461</v>
      </c>
      <c r="P826">
        <v>-3.7449233531951904</v>
      </c>
      <c r="Q826">
        <v>-2.4549129009246826</v>
      </c>
      <c r="R826">
        <v>-1.5614556074142456</v>
      </c>
      <c r="S826">
        <v>-0.66799837350845337</v>
      </c>
      <c r="T826">
        <v>0.62201201915740967</v>
      </c>
      <c r="U826">
        <v>1.2409948110580444</v>
      </c>
    </row>
    <row r="827" spans="1:21" x14ac:dyDescent="0.25">
      <c r="A827" t="s">
        <v>95</v>
      </c>
      <c r="B827" t="s">
        <v>91</v>
      </c>
      <c r="C827" t="s">
        <v>88</v>
      </c>
      <c r="D827" t="s">
        <v>83</v>
      </c>
      <c r="E827" t="s">
        <v>72</v>
      </c>
      <c r="F827" t="s">
        <v>66</v>
      </c>
      <c r="G827">
        <v>74</v>
      </c>
      <c r="H827">
        <v>16</v>
      </c>
      <c r="I827">
        <v>3.9139969348907471</v>
      </c>
      <c r="J827">
        <v>2.212702751159668</v>
      </c>
      <c r="K827">
        <v>89.891891479492188</v>
      </c>
      <c r="L827">
        <v>-1.7012943029403687</v>
      </c>
      <c r="M827">
        <v>1.910833477973938</v>
      </c>
      <c r="N827">
        <v>3.6512846946716309</v>
      </c>
      <c r="O827">
        <v>-4.8443355560302734</v>
      </c>
      <c r="P827">
        <v>-4.1501259803771973</v>
      </c>
      <c r="Q827">
        <v>-2.7033364772796631</v>
      </c>
      <c r="R827">
        <v>-1.7012943029403687</v>
      </c>
      <c r="S827">
        <v>-0.69925224781036377</v>
      </c>
      <c r="T827">
        <v>0.74753731489181519</v>
      </c>
      <c r="U827">
        <v>1.4417470693588257</v>
      </c>
    </row>
    <row r="828" spans="1:21" x14ac:dyDescent="0.25">
      <c r="A828" t="s">
        <v>95</v>
      </c>
      <c r="B828" t="s">
        <v>91</v>
      </c>
      <c r="C828" t="s">
        <v>88</v>
      </c>
      <c r="D828" t="s">
        <v>83</v>
      </c>
      <c r="E828" t="s">
        <v>72</v>
      </c>
      <c r="F828" t="s">
        <v>66</v>
      </c>
      <c r="G828">
        <v>74</v>
      </c>
      <c r="H828">
        <v>23</v>
      </c>
      <c r="I828">
        <v>3.3278350830078125</v>
      </c>
      <c r="J828">
        <v>2.1897296905517578</v>
      </c>
      <c r="K828">
        <v>79.554054260253906</v>
      </c>
      <c r="L828">
        <v>-1.1381052732467651</v>
      </c>
      <c r="M828">
        <v>1.29759681224823</v>
      </c>
      <c r="N828">
        <v>1.6837575435638428</v>
      </c>
      <c r="O828">
        <v>-3.2724621295928955</v>
      </c>
      <c r="P828">
        <v>-2.8010425567626953</v>
      </c>
      <c r="Q828">
        <v>-1.8185657262802124</v>
      </c>
      <c r="R828">
        <v>-1.1381052732467651</v>
      </c>
      <c r="S828">
        <v>-0.45764485001564026</v>
      </c>
      <c r="T828">
        <v>0.52483195066452026</v>
      </c>
      <c r="U828">
        <v>0.99625152349472046</v>
      </c>
    </row>
    <row r="829" spans="1:21" x14ac:dyDescent="0.25">
      <c r="A829" t="s">
        <v>95</v>
      </c>
      <c r="B829" t="s">
        <v>91</v>
      </c>
      <c r="C829" t="s">
        <v>88</v>
      </c>
      <c r="D829" t="s">
        <v>28</v>
      </c>
      <c r="E829" t="s">
        <v>72</v>
      </c>
      <c r="F829" t="s">
        <v>66</v>
      </c>
      <c r="G829">
        <v>74</v>
      </c>
      <c r="H829">
        <v>11</v>
      </c>
      <c r="I829">
        <v>1.2254728078842163</v>
      </c>
      <c r="J829">
        <v>2.0675845146179199</v>
      </c>
      <c r="K829">
        <v>91.479728698730469</v>
      </c>
      <c r="L829">
        <v>0.84211164712905884</v>
      </c>
      <c r="M829">
        <v>0.87990635633468628</v>
      </c>
      <c r="N829">
        <v>0.77423518896102905</v>
      </c>
      <c r="O829">
        <v>-0.60520553588867188</v>
      </c>
      <c r="P829">
        <v>-0.28553372621536255</v>
      </c>
      <c r="Q829">
        <v>0.38068830966949463</v>
      </c>
      <c r="R829">
        <v>0.84211164712905884</v>
      </c>
      <c r="S829">
        <v>1.303534984588623</v>
      </c>
      <c r="T829">
        <v>1.9697569608688354</v>
      </c>
      <c r="U829">
        <v>2.2894287109375</v>
      </c>
    </row>
    <row r="830" spans="1:21" x14ac:dyDescent="0.25">
      <c r="A830" t="s">
        <v>95</v>
      </c>
      <c r="B830" t="s">
        <v>91</v>
      </c>
      <c r="C830" t="s">
        <v>88</v>
      </c>
      <c r="D830" t="s">
        <v>81</v>
      </c>
      <c r="E830" t="s">
        <v>72</v>
      </c>
      <c r="F830" t="s">
        <v>66</v>
      </c>
      <c r="G830">
        <v>74</v>
      </c>
      <c r="H830">
        <v>4</v>
      </c>
      <c r="I830">
        <v>1.7340394258499146</v>
      </c>
      <c r="J830">
        <v>1.7981756925582886</v>
      </c>
      <c r="K830">
        <v>75.770271301269531</v>
      </c>
      <c r="L830">
        <v>6.4136259257793427E-2</v>
      </c>
      <c r="M830">
        <v>0.2202434241771698</v>
      </c>
      <c r="N830">
        <v>4.8507165163755417E-2</v>
      </c>
      <c r="O830">
        <v>-0.29813194274902344</v>
      </c>
      <c r="P830">
        <v>-0.21811704337596893</v>
      </c>
      <c r="Q830">
        <v>-5.1359504461288452E-2</v>
      </c>
      <c r="R830">
        <v>6.4136259257793427E-2</v>
      </c>
      <c r="S830">
        <v>0.17963202297687531</v>
      </c>
      <c r="T830">
        <v>0.34638956189155579</v>
      </c>
      <c r="U830">
        <v>0.4264044463634491</v>
      </c>
    </row>
    <row r="831" spans="1:21" x14ac:dyDescent="0.25">
      <c r="A831" t="s">
        <v>95</v>
      </c>
      <c r="B831" t="s">
        <v>91</v>
      </c>
      <c r="C831" t="s">
        <v>88</v>
      </c>
      <c r="D831" t="s">
        <v>81</v>
      </c>
      <c r="E831" t="s">
        <v>72</v>
      </c>
      <c r="F831" t="s">
        <v>66</v>
      </c>
      <c r="G831">
        <v>74</v>
      </c>
      <c r="H831">
        <v>19</v>
      </c>
      <c r="I831">
        <v>1.7805244922637939</v>
      </c>
      <c r="J831">
        <v>1.7456080913543701</v>
      </c>
      <c r="K831">
        <v>86.1351318359375</v>
      </c>
      <c r="L831">
        <v>-3.4916404634714127E-2</v>
      </c>
      <c r="M831">
        <v>0.3970903754234314</v>
      </c>
      <c r="N831">
        <v>0.15768076479434967</v>
      </c>
      <c r="O831">
        <v>-0.68807196617126465</v>
      </c>
      <c r="P831">
        <v>-0.5438082218170166</v>
      </c>
      <c r="Q831">
        <v>-0.24315080046653748</v>
      </c>
      <c r="R831">
        <v>-3.4916404634714127E-2</v>
      </c>
      <c r="S831">
        <v>0.17331799864768982</v>
      </c>
      <c r="T831">
        <v>0.47397539019584656</v>
      </c>
      <c r="U831">
        <v>0.61823916435241699</v>
      </c>
    </row>
    <row r="832" spans="1:21" x14ac:dyDescent="0.25">
      <c r="A832" t="s">
        <v>95</v>
      </c>
      <c r="B832" t="s">
        <v>91</v>
      </c>
      <c r="C832" t="s">
        <v>88</v>
      </c>
      <c r="D832" t="s">
        <v>83</v>
      </c>
      <c r="E832" t="s">
        <v>72</v>
      </c>
      <c r="F832" t="s">
        <v>66</v>
      </c>
      <c r="G832">
        <v>74</v>
      </c>
      <c r="H832">
        <v>8</v>
      </c>
      <c r="I832">
        <v>0.95526057481765747</v>
      </c>
      <c r="J832">
        <v>1.6709460020065308</v>
      </c>
      <c r="K832">
        <v>82.229728698730469</v>
      </c>
      <c r="L832">
        <v>0.71568536758422852</v>
      </c>
      <c r="M832">
        <v>0.66536790132522583</v>
      </c>
      <c r="N832">
        <v>0.44271445274353027</v>
      </c>
      <c r="O832">
        <v>-0.37874743342399597</v>
      </c>
      <c r="P832">
        <v>-0.13701790571212769</v>
      </c>
      <c r="Q832">
        <v>0.36676609516143799</v>
      </c>
      <c r="R832">
        <v>0.71568536758422852</v>
      </c>
      <c r="S832">
        <v>1.064604640007019</v>
      </c>
      <c r="T832">
        <v>1.5683887004852295</v>
      </c>
      <c r="U832">
        <v>1.8101181983947754</v>
      </c>
    </row>
    <row r="833" spans="1:21" x14ac:dyDescent="0.25">
      <c r="A833" t="s">
        <v>95</v>
      </c>
      <c r="B833" t="s">
        <v>91</v>
      </c>
      <c r="C833" t="s">
        <v>88</v>
      </c>
      <c r="D833" t="s">
        <v>83</v>
      </c>
      <c r="E833" t="s">
        <v>72</v>
      </c>
      <c r="F833" t="s">
        <v>66</v>
      </c>
      <c r="G833">
        <v>74</v>
      </c>
      <c r="H833">
        <v>22</v>
      </c>
      <c r="I833">
        <v>3.4983103275299072</v>
      </c>
      <c r="J833">
        <v>2.4685134887695313</v>
      </c>
      <c r="K833">
        <v>82.972976684570313</v>
      </c>
      <c r="L833">
        <v>-1.0297967195510864</v>
      </c>
      <c r="M833">
        <v>1.3382382392883301</v>
      </c>
      <c r="N833">
        <v>1.7908816337585449</v>
      </c>
      <c r="O833">
        <v>-3.2310028076171875</v>
      </c>
      <c r="P833">
        <v>-2.7448179721832275</v>
      </c>
      <c r="Q833">
        <v>-1.7315695285797119</v>
      </c>
      <c r="R833">
        <v>-1.0297967195510864</v>
      </c>
      <c r="S833">
        <v>-0.32802391052246094</v>
      </c>
      <c r="T833">
        <v>0.68522459268569946</v>
      </c>
      <c r="U833">
        <v>1.1714092493057251</v>
      </c>
    </row>
    <row r="834" spans="1:21" x14ac:dyDescent="0.25">
      <c r="A834" t="s">
        <v>95</v>
      </c>
      <c r="B834" t="s">
        <v>91</v>
      </c>
      <c r="C834" t="s">
        <v>88</v>
      </c>
      <c r="D834" t="s">
        <v>81</v>
      </c>
      <c r="E834" t="s">
        <v>72</v>
      </c>
      <c r="F834" t="s">
        <v>66</v>
      </c>
      <c r="G834">
        <v>74</v>
      </c>
      <c r="H834">
        <v>2</v>
      </c>
      <c r="I834">
        <v>1.7675117254257202</v>
      </c>
      <c r="J834">
        <v>2.1515541076660156</v>
      </c>
      <c r="K834">
        <v>75.8648681640625</v>
      </c>
      <c r="L834">
        <v>0.38404235243797302</v>
      </c>
      <c r="M834">
        <v>0.35268595814704895</v>
      </c>
      <c r="N834">
        <v>0.12438738346099854</v>
      </c>
      <c r="O834">
        <v>-0.19607442617416382</v>
      </c>
      <c r="P834">
        <v>-6.7942887544631958E-2</v>
      </c>
      <c r="Q834">
        <v>0.19909365475177765</v>
      </c>
      <c r="R834">
        <v>0.38404235243797302</v>
      </c>
      <c r="S834">
        <v>0.56899106502532959</v>
      </c>
      <c r="T834">
        <v>0.83602762222290039</v>
      </c>
      <c r="U834">
        <v>0.96415913105010986</v>
      </c>
    </row>
    <row r="835" spans="1:21" x14ac:dyDescent="0.25">
      <c r="A835" t="s">
        <v>95</v>
      </c>
      <c r="B835" t="s">
        <v>91</v>
      </c>
      <c r="C835" t="s">
        <v>88</v>
      </c>
      <c r="D835" t="s">
        <v>84</v>
      </c>
      <c r="E835" t="s">
        <v>72</v>
      </c>
      <c r="F835" t="s">
        <v>66</v>
      </c>
      <c r="G835">
        <v>74</v>
      </c>
      <c r="H835">
        <v>21</v>
      </c>
      <c r="I835">
        <v>3.7609665393829346</v>
      </c>
      <c r="J835">
        <v>2.6014864444732666</v>
      </c>
      <c r="K835">
        <v>80.797294616699219</v>
      </c>
      <c r="L835">
        <v>-1.159480094909668</v>
      </c>
      <c r="M835">
        <v>1.2549477815628052</v>
      </c>
      <c r="N835">
        <v>1.5748939514160156</v>
      </c>
      <c r="O835">
        <v>-3.2236855030059814</v>
      </c>
      <c r="P835">
        <v>-2.7677602767944336</v>
      </c>
      <c r="Q835">
        <v>-1.8175753355026245</v>
      </c>
      <c r="R835">
        <v>-1.159480094909668</v>
      </c>
      <c r="S835">
        <v>-0.50138485431671143</v>
      </c>
      <c r="T835">
        <v>0.44880020618438721</v>
      </c>
      <c r="U835">
        <v>0.90472531318664551</v>
      </c>
    </row>
    <row r="836" spans="1:21" x14ac:dyDescent="0.25">
      <c r="A836" t="s">
        <v>95</v>
      </c>
      <c r="B836" t="s">
        <v>91</v>
      </c>
      <c r="C836" t="s">
        <v>88</v>
      </c>
      <c r="D836" t="s">
        <v>28</v>
      </c>
      <c r="E836" t="s">
        <v>72</v>
      </c>
      <c r="F836" t="s">
        <v>66</v>
      </c>
      <c r="G836">
        <v>74</v>
      </c>
      <c r="H836">
        <v>1</v>
      </c>
      <c r="I836">
        <v>2.0088155269622803</v>
      </c>
      <c r="J836">
        <v>2.1148478984832764</v>
      </c>
      <c r="K836">
        <v>76.854728698730469</v>
      </c>
      <c r="L836">
        <v>0.10603244602680206</v>
      </c>
      <c r="M836">
        <v>0.26995575428009033</v>
      </c>
      <c r="N836">
        <v>7.2876110672950745E-2</v>
      </c>
      <c r="O836">
        <v>-0.33800524473190308</v>
      </c>
      <c r="P836">
        <v>-0.23992978036403656</v>
      </c>
      <c r="Q836">
        <v>-3.5532489418983459E-2</v>
      </c>
      <c r="R836">
        <v>0.10603244602680206</v>
      </c>
      <c r="S836">
        <v>0.24759738147258759</v>
      </c>
      <c r="T836">
        <v>0.45199465751647949</v>
      </c>
      <c r="U836">
        <v>0.55007016658782959</v>
      </c>
    </row>
    <row r="837" spans="1:21" x14ac:dyDescent="0.25">
      <c r="A837" t="s">
        <v>95</v>
      </c>
      <c r="B837" t="s">
        <v>91</v>
      </c>
      <c r="C837" t="s">
        <v>88</v>
      </c>
      <c r="D837" t="s">
        <v>81</v>
      </c>
      <c r="E837" t="s">
        <v>72</v>
      </c>
      <c r="F837" t="s">
        <v>66</v>
      </c>
      <c r="G837">
        <v>74</v>
      </c>
      <c r="H837">
        <v>24</v>
      </c>
      <c r="I837">
        <v>2.1337318420410156</v>
      </c>
      <c r="J837">
        <v>2.0958783626556396</v>
      </c>
      <c r="K837">
        <v>79.56756591796875</v>
      </c>
      <c r="L837">
        <v>-3.7853498011827469E-2</v>
      </c>
      <c r="M837">
        <v>0.29619508981704712</v>
      </c>
      <c r="N837">
        <v>8.7731532752513885E-2</v>
      </c>
      <c r="O837">
        <v>-0.5250510573387146</v>
      </c>
      <c r="P837">
        <v>-0.41744276881217957</v>
      </c>
      <c r="Q837">
        <v>-0.19317835569381714</v>
      </c>
      <c r="R837">
        <v>-3.7853498011827469E-2</v>
      </c>
      <c r="S837">
        <v>0.1174713596701622</v>
      </c>
      <c r="T837">
        <v>0.34173578023910522</v>
      </c>
      <c r="U837">
        <v>0.44934406876564026</v>
      </c>
    </row>
    <row r="838" spans="1:21" x14ac:dyDescent="0.25">
      <c r="A838" t="s">
        <v>95</v>
      </c>
      <c r="B838" t="s">
        <v>91</v>
      </c>
      <c r="C838" t="s">
        <v>88</v>
      </c>
      <c r="D838" t="s">
        <v>82</v>
      </c>
      <c r="E838" t="s">
        <v>72</v>
      </c>
      <c r="F838" t="s">
        <v>66</v>
      </c>
      <c r="G838">
        <v>74</v>
      </c>
      <c r="H838">
        <v>22</v>
      </c>
      <c r="I838">
        <v>2.7831375598907471</v>
      </c>
      <c r="J838">
        <v>2.8161487579345703</v>
      </c>
      <c r="K838">
        <v>76.337837219238281</v>
      </c>
      <c r="L838">
        <v>3.3011000603437424E-2</v>
      </c>
      <c r="M838">
        <v>0.56737178564071655</v>
      </c>
      <c r="N838">
        <v>0.32191073894500732</v>
      </c>
      <c r="O838">
        <v>-0.90023255348205566</v>
      </c>
      <c r="P838">
        <v>-0.69410520792007446</v>
      </c>
      <c r="Q838">
        <v>-0.26451906561851501</v>
      </c>
      <c r="R838">
        <v>3.3011000603437424E-2</v>
      </c>
      <c r="S838">
        <v>0.33054104447364807</v>
      </c>
      <c r="T838">
        <v>0.76012718677520752</v>
      </c>
      <c r="U838">
        <v>0.96625453233718872</v>
      </c>
    </row>
    <row r="839" spans="1:21" x14ac:dyDescent="0.25">
      <c r="A839" t="s">
        <v>95</v>
      </c>
      <c r="B839" t="s">
        <v>91</v>
      </c>
      <c r="C839" t="s">
        <v>88</v>
      </c>
      <c r="D839" t="s">
        <v>84</v>
      </c>
      <c r="E839" t="s">
        <v>72</v>
      </c>
      <c r="F839" t="s">
        <v>66</v>
      </c>
      <c r="G839">
        <v>74</v>
      </c>
      <c r="H839">
        <v>24</v>
      </c>
      <c r="I839">
        <v>2.0585396289825439</v>
      </c>
      <c r="J839">
        <v>2.0938513278961182</v>
      </c>
      <c r="K839">
        <v>79.337837219238281</v>
      </c>
      <c r="L839">
        <v>3.5311661660671234E-2</v>
      </c>
      <c r="M839">
        <v>0.25849840044975281</v>
      </c>
      <c r="N839">
        <v>6.6821426153182983E-2</v>
      </c>
      <c r="O839">
        <v>-0.38988035917282104</v>
      </c>
      <c r="P839">
        <v>-0.29596737027168274</v>
      </c>
      <c r="Q839">
        <v>-0.10024502873420715</v>
      </c>
      <c r="R839">
        <v>3.5311661660671234E-2</v>
      </c>
      <c r="S839">
        <v>0.17086835205554962</v>
      </c>
      <c r="T839">
        <v>0.36659067869186401</v>
      </c>
      <c r="U839">
        <v>0.46050369739532471</v>
      </c>
    </row>
    <row r="840" spans="1:21" x14ac:dyDescent="0.25">
      <c r="A840" t="s">
        <v>95</v>
      </c>
      <c r="B840" t="s">
        <v>91</v>
      </c>
      <c r="C840" t="s">
        <v>88</v>
      </c>
      <c r="D840" t="s">
        <v>83</v>
      </c>
      <c r="E840" t="s">
        <v>72</v>
      </c>
      <c r="F840" t="s">
        <v>66</v>
      </c>
      <c r="G840">
        <v>74</v>
      </c>
      <c r="H840">
        <v>3</v>
      </c>
      <c r="I840">
        <v>1.861075758934021</v>
      </c>
      <c r="J840">
        <v>1.9538513422012329</v>
      </c>
      <c r="K840">
        <v>76.93243408203125</v>
      </c>
      <c r="L840">
        <v>9.2775546014308929E-2</v>
      </c>
      <c r="M840">
        <v>0.26449969410896301</v>
      </c>
      <c r="N840">
        <v>6.9960087537765503E-2</v>
      </c>
      <c r="O840">
        <v>-0.34228774905204773</v>
      </c>
      <c r="P840">
        <v>-0.24619445204734802</v>
      </c>
      <c r="Q840">
        <v>-4.59282286465168E-2</v>
      </c>
      <c r="R840">
        <v>9.2775546014308929E-2</v>
      </c>
      <c r="S840">
        <v>0.23147931694984436</v>
      </c>
      <c r="T840">
        <v>0.43174552917480469</v>
      </c>
      <c r="U840">
        <v>0.52783882617950439</v>
      </c>
    </row>
    <row r="841" spans="1:21" x14ac:dyDescent="0.25">
      <c r="A841" t="s">
        <v>95</v>
      </c>
      <c r="B841" t="s">
        <v>91</v>
      </c>
      <c r="C841" t="s">
        <v>88</v>
      </c>
      <c r="D841" t="s">
        <v>84</v>
      </c>
      <c r="E841" t="s">
        <v>72</v>
      </c>
      <c r="F841" t="s">
        <v>66</v>
      </c>
      <c r="G841">
        <v>74</v>
      </c>
      <c r="H841">
        <v>1</v>
      </c>
      <c r="I841">
        <v>2.0011343955993652</v>
      </c>
      <c r="J841">
        <v>1.8934459686279297</v>
      </c>
      <c r="K841">
        <v>78.472976684570313</v>
      </c>
      <c r="L841">
        <v>-0.10768841207027435</v>
      </c>
      <c r="M841">
        <v>0.27744466066360474</v>
      </c>
      <c r="N841">
        <v>7.6975539326667786E-2</v>
      </c>
      <c r="O841">
        <v>-0.5640442967414856</v>
      </c>
      <c r="P841">
        <v>-0.46324804425239563</v>
      </c>
      <c r="Q841">
        <v>-0.25318053364753723</v>
      </c>
      <c r="R841">
        <v>-0.10768841207027435</v>
      </c>
      <c r="S841">
        <v>3.7803709506988525E-2</v>
      </c>
      <c r="T841">
        <v>0.24787122011184692</v>
      </c>
      <c r="U841">
        <v>0.3486674427986145</v>
      </c>
    </row>
    <row r="842" spans="1:21" x14ac:dyDescent="0.25">
      <c r="A842" t="s">
        <v>95</v>
      </c>
      <c r="B842" t="s">
        <v>91</v>
      </c>
      <c r="C842" t="s">
        <v>88</v>
      </c>
      <c r="D842" t="s">
        <v>83</v>
      </c>
      <c r="E842" t="s">
        <v>73</v>
      </c>
      <c r="F842" t="s">
        <v>53</v>
      </c>
      <c r="G842">
        <v>529</v>
      </c>
      <c r="H842">
        <v>6</v>
      </c>
      <c r="I842">
        <v>7.2019435465335846E-2</v>
      </c>
      <c r="J842">
        <v>7.0302456617355347E-2</v>
      </c>
      <c r="K842">
        <v>77.313796997070313</v>
      </c>
      <c r="L842">
        <v>-1.7169766360893846E-3</v>
      </c>
      <c r="M842">
        <v>2.9063371941447258E-2</v>
      </c>
      <c r="N842">
        <v>8.4467959823086858E-4</v>
      </c>
      <c r="O842">
        <v>-4.9521967768669128E-2</v>
      </c>
      <c r="P842">
        <v>-3.8963187485933304E-2</v>
      </c>
      <c r="Q842">
        <v>-1.6957823187112808E-2</v>
      </c>
      <c r="R842">
        <v>-1.7169766360893846E-3</v>
      </c>
      <c r="S842">
        <v>1.3523870147764683E-2</v>
      </c>
      <c r="T842">
        <v>3.5529233515262604E-2</v>
      </c>
      <c r="U842">
        <v>4.6088017523288727E-2</v>
      </c>
    </row>
    <row r="843" spans="1:21" x14ac:dyDescent="0.25">
      <c r="A843" t="s">
        <v>95</v>
      </c>
      <c r="B843" t="s">
        <v>91</v>
      </c>
      <c r="C843" t="s">
        <v>88</v>
      </c>
      <c r="D843" t="s">
        <v>28</v>
      </c>
      <c r="E843" t="s">
        <v>73</v>
      </c>
      <c r="F843" t="s">
        <v>53</v>
      </c>
      <c r="G843">
        <v>529</v>
      </c>
      <c r="H843">
        <v>19</v>
      </c>
      <c r="I843">
        <v>9.4613239169120789E-2</v>
      </c>
      <c r="J843">
        <v>4.6294894069433212E-2</v>
      </c>
      <c r="K843">
        <v>85.801513671875</v>
      </c>
      <c r="L843">
        <v>-4.8318345099687576E-2</v>
      </c>
      <c r="M843">
        <v>2.9781721532344818E-2</v>
      </c>
      <c r="N843">
        <v>8.8695093290880322E-4</v>
      </c>
      <c r="O843">
        <v>-9.7304917871952057E-2</v>
      </c>
      <c r="P843">
        <v>-8.6485154926776886E-2</v>
      </c>
      <c r="Q843">
        <v>-6.3935898244380951E-2</v>
      </c>
      <c r="R843">
        <v>-4.8318345099687576E-2</v>
      </c>
      <c r="S843">
        <v>-3.27007956802845E-2</v>
      </c>
      <c r="T843">
        <v>-1.0151533409953117E-2</v>
      </c>
      <c r="U843">
        <v>6.6822755616158247E-4</v>
      </c>
    </row>
    <row r="844" spans="1:21" x14ac:dyDescent="0.25">
      <c r="A844" t="s">
        <v>95</v>
      </c>
      <c r="B844" t="s">
        <v>91</v>
      </c>
      <c r="C844" t="s">
        <v>88</v>
      </c>
      <c r="D844" t="s">
        <v>83</v>
      </c>
      <c r="E844" t="s">
        <v>73</v>
      </c>
      <c r="F844" t="s">
        <v>53</v>
      </c>
      <c r="G844">
        <v>529</v>
      </c>
      <c r="H844">
        <v>5</v>
      </c>
      <c r="I844">
        <v>7.0896945893764496E-2</v>
      </c>
      <c r="J844">
        <v>6.1663515865802765E-2</v>
      </c>
      <c r="K844">
        <v>77.457466125488281</v>
      </c>
      <c r="L844">
        <v>-9.2334309592843056E-3</v>
      </c>
      <c r="M844">
        <v>2.7090288698673248E-2</v>
      </c>
      <c r="N844">
        <v>7.3388376040384173E-4</v>
      </c>
      <c r="O844">
        <v>-5.3792990744113922E-2</v>
      </c>
      <c r="P844">
        <v>-4.3951034545898438E-2</v>
      </c>
      <c r="Q844">
        <v>-2.3439591750502586E-2</v>
      </c>
      <c r="R844">
        <v>-9.2334309592843056E-3</v>
      </c>
      <c r="S844">
        <v>4.9727302975952625E-3</v>
      </c>
      <c r="T844">
        <v>2.5484170764684677E-2</v>
      </c>
      <c r="U844">
        <v>3.5326126962900162E-2</v>
      </c>
    </row>
    <row r="845" spans="1:21" x14ac:dyDescent="0.25">
      <c r="A845" t="s">
        <v>95</v>
      </c>
      <c r="B845" t="s">
        <v>91</v>
      </c>
      <c r="C845" t="s">
        <v>88</v>
      </c>
      <c r="D845" t="s">
        <v>28</v>
      </c>
      <c r="E845" t="s">
        <v>73</v>
      </c>
      <c r="F845" t="s">
        <v>53</v>
      </c>
      <c r="G845">
        <v>529</v>
      </c>
      <c r="H845">
        <v>11</v>
      </c>
      <c r="I845">
        <v>0.12924396991729736</v>
      </c>
      <c r="J845">
        <v>3.7970226258039474E-2</v>
      </c>
      <c r="K845">
        <v>90.782135009765625</v>
      </c>
      <c r="L845">
        <v>-9.1273747384548187E-2</v>
      </c>
      <c r="M845">
        <v>4.3322321027517319E-2</v>
      </c>
      <c r="N845">
        <v>1.8768234876915812E-3</v>
      </c>
      <c r="O845">
        <v>-0.16253262758255005</v>
      </c>
      <c r="P845">
        <v>-0.14679352939128876</v>
      </c>
      <c r="Q845">
        <v>-0.11399199813604355</v>
      </c>
      <c r="R845">
        <v>-9.1273747384548187E-2</v>
      </c>
      <c r="S845">
        <v>-6.8555496633052826E-2</v>
      </c>
      <c r="T845">
        <v>-3.575395792722702E-2</v>
      </c>
      <c r="U845">
        <v>-2.0014870911836624E-2</v>
      </c>
    </row>
    <row r="846" spans="1:21" x14ac:dyDescent="0.25">
      <c r="A846" t="s">
        <v>95</v>
      </c>
      <c r="B846" t="s">
        <v>91</v>
      </c>
      <c r="C846" t="s">
        <v>88</v>
      </c>
      <c r="D846" t="s">
        <v>84</v>
      </c>
      <c r="E846" t="s">
        <v>73</v>
      </c>
      <c r="F846" t="s">
        <v>53</v>
      </c>
      <c r="G846">
        <v>529</v>
      </c>
      <c r="H846">
        <v>5</v>
      </c>
      <c r="I846">
        <v>7.75412917137146E-2</v>
      </c>
      <c r="J846">
        <v>6.1587903648614883E-2</v>
      </c>
      <c r="K846">
        <v>76.629486083984375</v>
      </c>
      <c r="L846">
        <v>-1.5953388065099716E-2</v>
      </c>
      <c r="M846">
        <v>2.8340216726064682E-2</v>
      </c>
      <c r="N846">
        <v>8.0316787352785468E-4</v>
      </c>
      <c r="O846">
        <v>-6.2568895518779755E-2</v>
      </c>
      <c r="P846">
        <v>-5.2272837609052658E-2</v>
      </c>
      <c r="Q846">
        <v>-3.0815012753009796E-2</v>
      </c>
      <c r="R846">
        <v>-1.5953388065099716E-2</v>
      </c>
      <c r="S846">
        <v>-1.0917638428509235E-3</v>
      </c>
      <c r="T846">
        <v>2.0366061478853226E-2</v>
      </c>
      <c r="U846">
        <v>3.0662119388580322E-2</v>
      </c>
    </row>
    <row r="847" spans="1:21" x14ac:dyDescent="0.25">
      <c r="A847" t="s">
        <v>95</v>
      </c>
      <c r="B847" t="s">
        <v>91</v>
      </c>
      <c r="C847" t="s">
        <v>88</v>
      </c>
      <c r="D847" t="s">
        <v>84</v>
      </c>
      <c r="E847" t="s">
        <v>73</v>
      </c>
      <c r="F847" t="s">
        <v>53</v>
      </c>
      <c r="G847">
        <v>529</v>
      </c>
      <c r="H847">
        <v>15</v>
      </c>
      <c r="I847">
        <v>0.14873047173023224</v>
      </c>
      <c r="J847">
        <v>3.0973535031080246E-2</v>
      </c>
      <c r="K847">
        <v>87.489601135253906</v>
      </c>
      <c r="L847">
        <v>-0.11775693297386169</v>
      </c>
      <c r="M847">
        <v>4.6520549803972244E-2</v>
      </c>
      <c r="N847">
        <v>2.1641615312546492E-3</v>
      </c>
      <c r="O847">
        <v>-0.19427642226219177</v>
      </c>
      <c r="P847">
        <v>-0.1773754209280014</v>
      </c>
      <c r="Q847">
        <v>-0.142152339220047</v>
      </c>
      <c r="R847">
        <v>-0.11775693297386169</v>
      </c>
      <c r="S847">
        <v>-9.3361534178256989E-2</v>
      </c>
      <c r="T847">
        <v>-5.8138448745012283E-2</v>
      </c>
      <c r="U847">
        <v>-4.1237436234951019E-2</v>
      </c>
    </row>
    <row r="848" spans="1:21" x14ac:dyDescent="0.25">
      <c r="A848" t="s">
        <v>95</v>
      </c>
      <c r="B848" t="s">
        <v>91</v>
      </c>
      <c r="C848" t="s">
        <v>88</v>
      </c>
      <c r="D848" t="s">
        <v>28</v>
      </c>
      <c r="E848" t="s">
        <v>73</v>
      </c>
      <c r="F848" t="s">
        <v>53</v>
      </c>
      <c r="G848">
        <v>529</v>
      </c>
      <c r="H848">
        <v>13</v>
      </c>
      <c r="I848">
        <v>0.13573795557022095</v>
      </c>
      <c r="J848">
        <v>3.9678636938333511E-2</v>
      </c>
      <c r="K848">
        <v>91.400283813476563</v>
      </c>
      <c r="L848">
        <v>-9.6059322357177734E-2</v>
      </c>
      <c r="M848">
        <v>4.3798282742500305E-2</v>
      </c>
      <c r="N848">
        <v>1.918289577588439E-3</v>
      </c>
      <c r="O848">
        <v>-0.16810108721256256</v>
      </c>
      <c r="P848">
        <v>-0.15218907594680786</v>
      </c>
      <c r="Q848">
        <v>-0.11902716755867004</v>
      </c>
      <c r="R848">
        <v>-9.6059322357177734E-2</v>
      </c>
      <c r="S848">
        <v>-7.3091477155685425E-2</v>
      </c>
      <c r="T848">
        <v>-3.9929565042257309E-2</v>
      </c>
      <c r="U848">
        <v>-2.4017557501792908E-2</v>
      </c>
    </row>
    <row r="849" spans="1:21" x14ac:dyDescent="0.25">
      <c r="A849" t="s">
        <v>95</v>
      </c>
      <c r="B849" t="s">
        <v>91</v>
      </c>
      <c r="C849" t="s">
        <v>88</v>
      </c>
      <c r="D849" t="s">
        <v>83</v>
      </c>
      <c r="E849" t="s">
        <v>73</v>
      </c>
      <c r="F849" t="s">
        <v>53</v>
      </c>
      <c r="G849">
        <v>529</v>
      </c>
      <c r="H849">
        <v>4</v>
      </c>
      <c r="I849">
        <v>7.2617128491401672E-2</v>
      </c>
      <c r="J849">
        <v>5.965973436832428E-2</v>
      </c>
      <c r="K849">
        <v>78.156898498535156</v>
      </c>
      <c r="L849">
        <v>-1.295738946646452E-2</v>
      </c>
      <c r="M849">
        <v>2.7848966419696808E-2</v>
      </c>
      <c r="N849">
        <v>7.7556492760777473E-4</v>
      </c>
      <c r="O849">
        <v>-5.8764863759279251E-2</v>
      </c>
      <c r="P849">
        <v>-4.8647277057170868E-2</v>
      </c>
      <c r="Q849">
        <v>-2.7561401948332787E-2</v>
      </c>
      <c r="R849">
        <v>-1.295738946646452E-2</v>
      </c>
      <c r="S849">
        <v>1.6466227825731039E-3</v>
      </c>
      <c r="T849">
        <v>2.273249626159668E-2</v>
      </c>
      <c r="U849">
        <v>3.2850082963705063E-2</v>
      </c>
    </row>
    <row r="850" spans="1:21" x14ac:dyDescent="0.25">
      <c r="A850" t="s">
        <v>95</v>
      </c>
      <c r="B850" t="s">
        <v>91</v>
      </c>
      <c r="C850" t="s">
        <v>88</v>
      </c>
      <c r="D850" t="s">
        <v>82</v>
      </c>
      <c r="E850" t="s">
        <v>73</v>
      </c>
      <c r="F850" t="s">
        <v>53</v>
      </c>
      <c r="G850">
        <v>529</v>
      </c>
      <c r="H850">
        <v>1</v>
      </c>
      <c r="I850">
        <v>8.0445386469364166E-2</v>
      </c>
      <c r="J850">
        <v>6.1909262090921402E-2</v>
      </c>
      <c r="K850">
        <v>74.361061096191406</v>
      </c>
      <c r="L850">
        <v>-1.8536122515797615E-2</v>
      </c>
      <c r="M850">
        <v>2.8579674661159515E-2</v>
      </c>
      <c r="N850">
        <v>8.1679777940735221E-4</v>
      </c>
      <c r="O850">
        <v>-6.5545506775379181E-2</v>
      </c>
      <c r="P850">
        <v>-5.5162448436021805E-2</v>
      </c>
      <c r="Q850">
        <v>-3.35233174264431E-2</v>
      </c>
      <c r="R850">
        <v>-1.8536122515797615E-2</v>
      </c>
      <c r="S850">
        <v>-3.5489264409989119E-3</v>
      </c>
      <c r="T850">
        <v>1.8090203404426575E-2</v>
      </c>
      <c r="U850">
        <v>2.8473259881138802E-2</v>
      </c>
    </row>
    <row r="851" spans="1:21" x14ac:dyDescent="0.25">
      <c r="A851" t="s">
        <v>95</v>
      </c>
      <c r="B851" t="s">
        <v>91</v>
      </c>
      <c r="C851" t="s">
        <v>88</v>
      </c>
      <c r="D851" t="s">
        <v>81</v>
      </c>
      <c r="E851" t="s">
        <v>73</v>
      </c>
      <c r="F851" t="s">
        <v>53</v>
      </c>
      <c r="G851">
        <v>529</v>
      </c>
      <c r="H851">
        <v>14</v>
      </c>
      <c r="I851">
        <v>0.14403373003005981</v>
      </c>
      <c r="J851">
        <v>3.7334594875574112E-2</v>
      </c>
      <c r="K851">
        <v>93.684310913085938</v>
      </c>
      <c r="L851">
        <v>-0.1066991314291954</v>
      </c>
      <c r="M851">
        <v>4.8385079950094223E-2</v>
      </c>
      <c r="N851">
        <v>2.3411158472299576E-3</v>
      </c>
      <c r="O851">
        <v>-0.18628551065921783</v>
      </c>
      <c r="P851">
        <v>-0.16870710253715515</v>
      </c>
      <c r="Q851">
        <v>-0.13207228481769562</v>
      </c>
      <c r="R851">
        <v>-0.1066991314291954</v>
      </c>
      <c r="S851">
        <v>-8.1325970590114594E-2</v>
      </c>
      <c r="T851">
        <v>-4.4691156595945358E-2</v>
      </c>
      <c r="U851">
        <v>-2.7112757787108421E-2</v>
      </c>
    </row>
    <row r="852" spans="1:21" x14ac:dyDescent="0.25">
      <c r="A852" t="s">
        <v>95</v>
      </c>
      <c r="B852" t="s">
        <v>91</v>
      </c>
      <c r="C852" t="s">
        <v>88</v>
      </c>
      <c r="D852" t="s">
        <v>82</v>
      </c>
      <c r="E852" t="s">
        <v>73</v>
      </c>
      <c r="F852" t="s">
        <v>53</v>
      </c>
      <c r="G852">
        <v>529</v>
      </c>
      <c r="H852">
        <v>16</v>
      </c>
      <c r="I852">
        <v>0.12849593162536621</v>
      </c>
      <c r="J852">
        <v>3.01795843988657E-2</v>
      </c>
      <c r="K852">
        <v>91.406425476074219</v>
      </c>
      <c r="L852">
        <v>-9.831634908914566E-2</v>
      </c>
      <c r="M852">
        <v>4.1636638343334198E-2</v>
      </c>
      <c r="N852">
        <v>1.7336097080260515E-3</v>
      </c>
      <c r="O852">
        <v>-0.16680252552032471</v>
      </c>
      <c r="P852">
        <v>-0.15167585015296936</v>
      </c>
      <c r="Q852">
        <v>-0.12015062570571899</v>
      </c>
      <c r="R852">
        <v>-9.831634908914566E-2</v>
      </c>
      <c r="S852">
        <v>-7.6482072472572327E-2</v>
      </c>
      <c r="T852">
        <v>-4.4956851750612259E-2</v>
      </c>
      <c r="U852">
        <v>-2.9830172657966614E-2</v>
      </c>
    </row>
    <row r="853" spans="1:21" x14ac:dyDescent="0.25">
      <c r="A853" t="s">
        <v>95</v>
      </c>
      <c r="B853" t="s">
        <v>91</v>
      </c>
      <c r="C853" t="s">
        <v>88</v>
      </c>
      <c r="D853" t="s">
        <v>28</v>
      </c>
      <c r="E853" t="s">
        <v>73</v>
      </c>
      <c r="F853" t="s">
        <v>53</v>
      </c>
      <c r="G853">
        <v>529</v>
      </c>
      <c r="H853">
        <v>9</v>
      </c>
      <c r="I853">
        <v>0.10547895729541779</v>
      </c>
      <c r="J853">
        <v>3.5092156380414963E-2</v>
      </c>
      <c r="K853">
        <v>83.927223205566406</v>
      </c>
      <c r="L853">
        <v>-7.0386804640293121E-2</v>
      </c>
      <c r="M853">
        <v>3.7422716617584229E-2</v>
      </c>
      <c r="N853">
        <v>1.4004596741870046E-3</v>
      </c>
      <c r="O853">
        <v>-0.13194169104099274</v>
      </c>
      <c r="P853">
        <v>-0.1183459460735321</v>
      </c>
      <c r="Q853">
        <v>-9.0011298656463623E-2</v>
      </c>
      <c r="R853">
        <v>-7.0386804640293121E-2</v>
      </c>
      <c r="S853">
        <v>-5.0762314349412918E-2</v>
      </c>
      <c r="T853">
        <v>-2.2427663207054138E-2</v>
      </c>
      <c r="U853">
        <v>-8.8319135829806328E-3</v>
      </c>
    </row>
    <row r="854" spans="1:21" x14ac:dyDescent="0.25">
      <c r="A854" t="s">
        <v>95</v>
      </c>
      <c r="B854" t="s">
        <v>91</v>
      </c>
      <c r="C854" t="s">
        <v>88</v>
      </c>
      <c r="D854" t="s">
        <v>81</v>
      </c>
      <c r="E854" t="s">
        <v>73</v>
      </c>
      <c r="F854" t="s">
        <v>53</v>
      </c>
      <c r="G854">
        <v>529</v>
      </c>
      <c r="H854">
        <v>15</v>
      </c>
      <c r="I854">
        <v>0.14178562164306641</v>
      </c>
      <c r="J854">
        <v>3.6663517355918884E-2</v>
      </c>
      <c r="K854">
        <v>92.676750183105469</v>
      </c>
      <c r="L854">
        <v>-0.10512211173772812</v>
      </c>
      <c r="M854">
        <v>4.8602540045976639E-2</v>
      </c>
      <c r="N854">
        <v>2.3622068110853434E-3</v>
      </c>
      <c r="O854">
        <v>-0.18506617844104767</v>
      </c>
      <c r="P854">
        <v>-0.1674087792634964</v>
      </c>
      <c r="Q854">
        <v>-0.13060930371284485</v>
      </c>
      <c r="R854">
        <v>-0.10512211173772812</v>
      </c>
      <c r="S854">
        <v>-7.9634912312030792E-2</v>
      </c>
      <c r="T854">
        <v>-4.2835451662540436E-2</v>
      </c>
      <c r="U854">
        <v>-2.5178046897053719E-2</v>
      </c>
    </row>
    <row r="855" spans="1:21" x14ac:dyDescent="0.25">
      <c r="A855" t="s">
        <v>95</v>
      </c>
      <c r="B855" t="s">
        <v>91</v>
      </c>
      <c r="C855" t="s">
        <v>88</v>
      </c>
      <c r="D855" t="s">
        <v>81</v>
      </c>
      <c r="E855" t="s">
        <v>73</v>
      </c>
      <c r="F855" t="s">
        <v>53</v>
      </c>
      <c r="G855">
        <v>529</v>
      </c>
      <c r="H855">
        <v>22</v>
      </c>
      <c r="I855">
        <v>8.267655223608017E-2</v>
      </c>
      <c r="J855">
        <v>6.4697541296482086E-2</v>
      </c>
      <c r="K855">
        <v>82.030242919921875</v>
      </c>
      <c r="L855">
        <v>-1.7979012802243233E-2</v>
      </c>
      <c r="M855">
        <v>3.0575519427657127E-2</v>
      </c>
      <c r="N855">
        <v>9.3486241530627012E-4</v>
      </c>
      <c r="O855">
        <v>-6.8271264433860779E-2</v>
      </c>
      <c r="P855">
        <v>-5.7163119316101074E-2</v>
      </c>
      <c r="Q855">
        <v>-3.4012831747531891E-2</v>
      </c>
      <c r="R855">
        <v>-1.7979012802243233E-2</v>
      </c>
      <c r="S855">
        <v>-1.9451947882771492E-3</v>
      </c>
      <c r="T855">
        <v>2.120509184896946E-2</v>
      </c>
      <c r="U855">
        <v>3.2313242554664612E-2</v>
      </c>
    </row>
    <row r="856" spans="1:21" x14ac:dyDescent="0.25">
      <c r="A856" t="s">
        <v>95</v>
      </c>
      <c r="B856" t="s">
        <v>91</v>
      </c>
      <c r="C856" t="s">
        <v>88</v>
      </c>
      <c r="D856" t="s">
        <v>82</v>
      </c>
      <c r="E856" t="s">
        <v>73</v>
      </c>
      <c r="F856" t="s">
        <v>53</v>
      </c>
      <c r="G856">
        <v>529</v>
      </c>
      <c r="H856">
        <v>22</v>
      </c>
      <c r="I856">
        <v>7.7389203011989594E-2</v>
      </c>
      <c r="J856">
        <v>7.6049149036407471E-2</v>
      </c>
      <c r="K856">
        <v>75.786392211914063</v>
      </c>
      <c r="L856">
        <v>-1.3400532770901918E-3</v>
      </c>
      <c r="M856">
        <v>3.1501062214374542E-2</v>
      </c>
      <c r="N856">
        <v>9.9231686908751726E-4</v>
      </c>
      <c r="O856">
        <v>-5.3154688328504562E-2</v>
      </c>
      <c r="P856">
        <v>-4.171028733253479E-2</v>
      </c>
      <c r="Q856">
        <v>-1.785922609269619E-2</v>
      </c>
      <c r="R856">
        <v>-1.3400532770901918E-3</v>
      </c>
      <c r="S856">
        <v>1.5179120004177094E-2</v>
      </c>
      <c r="T856">
        <v>3.9030183106660843E-2</v>
      </c>
      <c r="U856">
        <v>5.0474584102630615E-2</v>
      </c>
    </row>
    <row r="857" spans="1:21" x14ac:dyDescent="0.25">
      <c r="A857" t="s">
        <v>95</v>
      </c>
      <c r="B857" t="s">
        <v>91</v>
      </c>
      <c r="C857" t="s">
        <v>88</v>
      </c>
      <c r="D857" t="s">
        <v>84</v>
      </c>
      <c r="E857" t="s">
        <v>73</v>
      </c>
      <c r="F857" t="s">
        <v>53</v>
      </c>
      <c r="G857">
        <v>529</v>
      </c>
      <c r="H857">
        <v>22</v>
      </c>
      <c r="I857">
        <v>8.0994859337806702E-2</v>
      </c>
      <c r="J857">
        <v>5.9527408331632614E-2</v>
      </c>
      <c r="K857">
        <v>81.669189453125</v>
      </c>
      <c r="L857">
        <v>-2.1467447280883789E-2</v>
      </c>
      <c r="M857">
        <v>2.7683349326252937E-2</v>
      </c>
      <c r="N857">
        <v>7.6636782614514232E-4</v>
      </c>
      <c r="O857">
        <v>-6.700250506401062E-2</v>
      </c>
      <c r="P857">
        <v>-5.6945085525512695E-2</v>
      </c>
      <c r="Q857">
        <v>-3.598460927605629E-2</v>
      </c>
      <c r="R857">
        <v>-2.1467447280883789E-2</v>
      </c>
      <c r="S857">
        <v>-6.9502848200500011E-3</v>
      </c>
      <c r="T857">
        <v>1.4010192826390266E-2</v>
      </c>
      <c r="U857">
        <v>2.4067610502243042E-2</v>
      </c>
    </row>
    <row r="858" spans="1:21" x14ac:dyDescent="0.25">
      <c r="A858" t="s">
        <v>95</v>
      </c>
      <c r="B858" t="s">
        <v>91</v>
      </c>
      <c r="C858" t="s">
        <v>88</v>
      </c>
      <c r="D858" t="s">
        <v>84</v>
      </c>
      <c r="E858" t="s">
        <v>73</v>
      </c>
      <c r="F858" t="s">
        <v>53</v>
      </c>
      <c r="G858">
        <v>529</v>
      </c>
      <c r="H858">
        <v>14</v>
      </c>
      <c r="I858">
        <v>0.14501921832561493</v>
      </c>
      <c r="J858">
        <v>3.2967865467071533E-2</v>
      </c>
      <c r="K858">
        <v>88.173912048339844</v>
      </c>
      <c r="L858">
        <v>-0.1120513528585434</v>
      </c>
      <c r="M858">
        <v>4.5175898820161819E-2</v>
      </c>
      <c r="N858">
        <v>2.0408618729561567E-3</v>
      </c>
      <c r="O858">
        <v>-0.18635909259319305</v>
      </c>
      <c r="P858">
        <v>-0.16994659602642059</v>
      </c>
      <c r="Q858">
        <v>-0.13574162125587463</v>
      </c>
      <c r="R858">
        <v>-0.1120513528585434</v>
      </c>
      <c r="S858">
        <v>-8.8361091911792755E-2</v>
      </c>
      <c r="T858">
        <v>-5.4156109690666199E-2</v>
      </c>
      <c r="U858">
        <v>-3.7743613123893738E-2</v>
      </c>
    </row>
    <row r="859" spans="1:21" x14ac:dyDescent="0.25">
      <c r="A859" t="s">
        <v>95</v>
      </c>
      <c r="B859" t="s">
        <v>91</v>
      </c>
      <c r="C859" t="s">
        <v>88</v>
      </c>
      <c r="D859" t="s">
        <v>82</v>
      </c>
      <c r="E859" t="s">
        <v>73</v>
      </c>
      <c r="F859" t="s">
        <v>53</v>
      </c>
      <c r="G859">
        <v>529</v>
      </c>
      <c r="H859">
        <v>19</v>
      </c>
      <c r="I859">
        <v>9.5627874135971069E-2</v>
      </c>
      <c r="J859">
        <v>5.4914932698011398E-2</v>
      </c>
      <c r="K859">
        <v>85.294898986816406</v>
      </c>
      <c r="L859">
        <v>-4.0712937712669373E-2</v>
      </c>
      <c r="M859">
        <v>3.873099759221077E-2</v>
      </c>
      <c r="N859">
        <v>1.5000901184976101E-3</v>
      </c>
      <c r="O859">
        <v>-0.1044197604060173</v>
      </c>
      <c r="P859">
        <v>-9.0348705649375916E-2</v>
      </c>
      <c r="Q859">
        <v>-6.1023492366075516E-2</v>
      </c>
      <c r="R859">
        <v>-4.0712937712669373E-2</v>
      </c>
      <c r="S859">
        <v>-2.0402383059263229E-2</v>
      </c>
      <c r="T859">
        <v>8.9228330180048943E-3</v>
      </c>
      <c r="U859">
        <v>2.2993884980678558E-2</v>
      </c>
    </row>
    <row r="860" spans="1:21" x14ac:dyDescent="0.25">
      <c r="A860" t="s">
        <v>95</v>
      </c>
      <c r="B860" t="s">
        <v>91</v>
      </c>
      <c r="C860" t="s">
        <v>88</v>
      </c>
      <c r="D860" t="s">
        <v>83</v>
      </c>
      <c r="E860" t="s">
        <v>73</v>
      </c>
      <c r="F860" t="s">
        <v>53</v>
      </c>
      <c r="G860">
        <v>529</v>
      </c>
      <c r="H860">
        <v>23</v>
      </c>
      <c r="I860">
        <v>7.5532898306846619E-2</v>
      </c>
      <c r="J860">
        <v>5.9281665831804276E-2</v>
      </c>
      <c r="K860">
        <v>79.570884704589844</v>
      </c>
      <c r="L860">
        <v>-1.6251238062977791E-2</v>
      </c>
      <c r="M860">
        <v>3.0777245759963989E-2</v>
      </c>
      <c r="N860">
        <v>9.4723887741565704E-4</v>
      </c>
      <c r="O860">
        <v>-6.687530130147934E-2</v>
      </c>
      <c r="P860">
        <v>-5.5693864822387695E-2</v>
      </c>
      <c r="Q860">
        <v>-3.2390840351581573E-2</v>
      </c>
      <c r="R860">
        <v>-1.6251238062977791E-2</v>
      </c>
      <c r="S860">
        <v>-1.1163461022078991E-4</v>
      </c>
      <c r="T860">
        <v>2.3191388696432114E-2</v>
      </c>
      <c r="U860">
        <v>3.4372825175523758E-2</v>
      </c>
    </row>
    <row r="861" spans="1:21" x14ac:dyDescent="0.25">
      <c r="A861" t="s">
        <v>95</v>
      </c>
      <c r="B861" t="s">
        <v>91</v>
      </c>
      <c r="C861" t="s">
        <v>88</v>
      </c>
      <c r="D861" t="s">
        <v>82</v>
      </c>
      <c r="E861" t="s">
        <v>73</v>
      </c>
      <c r="F861" t="s">
        <v>53</v>
      </c>
      <c r="G861">
        <v>529</v>
      </c>
      <c r="H861">
        <v>24</v>
      </c>
      <c r="I861">
        <v>6.8180136382579803E-2</v>
      </c>
      <c r="J861">
        <v>6.0028355568647385E-2</v>
      </c>
      <c r="K861">
        <v>74.162567138671875</v>
      </c>
      <c r="L861">
        <v>-8.1517826765775681E-3</v>
      </c>
      <c r="M861">
        <v>2.6166705414652824E-2</v>
      </c>
      <c r="N861">
        <v>6.8469648249447346E-4</v>
      </c>
      <c r="O861">
        <v>-5.1192183047533035E-2</v>
      </c>
      <c r="P861">
        <v>-4.1685763746500015E-2</v>
      </c>
      <c r="Q861">
        <v>-2.1873615682125092E-2</v>
      </c>
      <c r="R861">
        <v>-8.1517826765775681E-3</v>
      </c>
      <c r="S861">
        <v>5.5700512602925301E-3</v>
      </c>
      <c r="T861">
        <v>2.5382200255990028E-2</v>
      </c>
      <c r="U861">
        <v>3.4888617694377899E-2</v>
      </c>
    </row>
    <row r="862" spans="1:21" x14ac:dyDescent="0.25">
      <c r="A862" t="s">
        <v>95</v>
      </c>
      <c r="B862" t="s">
        <v>91</v>
      </c>
      <c r="C862" t="s">
        <v>88</v>
      </c>
      <c r="D862" t="s">
        <v>28</v>
      </c>
      <c r="E862" t="s">
        <v>73</v>
      </c>
      <c r="F862" t="s">
        <v>53</v>
      </c>
      <c r="G862">
        <v>529</v>
      </c>
      <c r="H862">
        <v>2</v>
      </c>
      <c r="I862">
        <v>7.7994376420974731E-2</v>
      </c>
      <c r="J862">
        <v>6.0701794922351837E-2</v>
      </c>
      <c r="K862">
        <v>76.54962158203125</v>
      </c>
      <c r="L862">
        <v>-1.7292577773332596E-2</v>
      </c>
      <c r="M862">
        <v>2.8396673500537872E-2</v>
      </c>
      <c r="N862">
        <v>8.0637104110792279E-4</v>
      </c>
      <c r="O862">
        <v>-6.4000949263572693E-2</v>
      </c>
      <c r="P862">
        <v>-5.3684379905462265E-2</v>
      </c>
      <c r="Q862">
        <v>-3.2183807343244553E-2</v>
      </c>
      <c r="R862">
        <v>-1.7292577773332596E-2</v>
      </c>
      <c r="S862">
        <v>-2.4013477377593517E-3</v>
      </c>
      <c r="T862">
        <v>1.9099224358797073E-2</v>
      </c>
      <c r="U862">
        <v>2.9415793716907501E-2</v>
      </c>
    </row>
    <row r="863" spans="1:21" x14ac:dyDescent="0.25">
      <c r="A863" t="s">
        <v>95</v>
      </c>
      <c r="B863" t="s">
        <v>91</v>
      </c>
      <c r="C863" t="s">
        <v>88</v>
      </c>
      <c r="D863" t="s">
        <v>82</v>
      </c>
      <c r="E863" t="s">
        <v>73</v>
      </c>
      <c r="F863" t="s">
        <v>53</v>
      </c>
      <c r="G863">
        <v>529</v>
      </c>
      <c r="H863">
        <v>15</v>
      </c>
      <c r="I863">
        <v>0.1182316467165947</v>
      </c>
      <c r="J863">
        <v>3.1361058354377747E-2</v>
      </c>
      <c r="K863">
        <v>89.7315673828125</v>
      </c>
      <c r="L863">
        <v>-8.6870588362216949E-2</v>
      </c>
      <c r="M863">
        <v>4.0586516261100769E-2</v>
      </c>
      <c r="N863">
        <v>1.6472652787342668E-3</v>
      </c>
      <c r="O863">
        <v>-0.15362946689128876</v>
      </c>
      <c r="P863">
        <v>-0.13888430595397949</v>
      </c>
      <c r="Q863">
        <v>-0.10815417766571045</v>
      </c>
      <c r="R863">
        <v>-8.6870588362216949E-2</v>
      </c>
      <c r="S863">
        <v>-6.558699905872345E-2</v>
      </c>
      <c r="T863">
        <v>-3.4856874495744705E-2</v>
      </c>
      <c r="U863">
        <v>-2.0111709833145142E-2</v>
      </c>
    </row>
    <row r="864" spans="1:21" x14ac:dyDescent="0.25">
      <c r="A864" t="s">
        <v>95</v>
      </c>
      <c r="B864" t="s">
        <v>91</v>
      </c>
      <c r="C864" t="s">
        <v>88</v>
      </c>
      <c r="D864" t="s">
        <v>84</v>
      </c>
      <c r="E864" t="s">
        <v>73</v>
      </c>
      <c r="F864" t="s">
        <v>53</v>
      </c>
      <c r="G864">
        <v>529</v>
      </c>
      <c r="H864">
        <v>2</v>
      </c>
      <c r="I864">
        <v>7.7435672283172607E-2</v>
      </c>
      <c r="J864">
        <v>6.0255195945501328E-2</v>
      </c>
      <c r="K864">
        <v>77.676750183105469</v>
      </c>
      <c r="L864">
        <v>-1.718047633767128E-2</v>
      </c>
      <c r="M864">
        <v>2.9109880328178406E-2</v>
      </c>
      <c r="N864">
        <v>8.4738514851778746E-4</v>
      </c>
      <c r="O864">
        <v>-6.5061971545219421E-2</v>
      </c>
      <c r="P864">
        <v>-5.4486289620399475E-2</v>
      </c>
      <c r="Q864">
        <v>-3.2445713877677917E-2</v>
      </c>
      <c r="R864">
        <v>-1.718047633767128E-2</v>
      </c>
      <c r="S864">
        <v>-1.9152401946485043E-3</v>
      </c>
      <c r="T864">
        <v>2.0125336945056915E-2</v>
      </c>
      <c r="U864">
        <v>3.0701015144586563E-2</v>
      </c>
    </row>
    <row r="865" spans="1:21" x14ac:dyDescent="0.25">
      <c r="A865" t="s">
        <v>95</v>
      </c>
      <c r="B865" t="s">
        <v>91</v>
      </c>
      <c r="C865" t="s">
        <v>88</v>
      </c>
      <c r="D865" t="s">
        <v>81</v>
      </c>
      <c r="E865" t="s">
        <v>73</v>
      </c>
      <c r="F865" t="s">
        <v>53</v>
      </c>
      <c r="G865">
        <v>529</v>
      </c>
      <c r="H865">
        <v>19</v>
      </c>
      <c r="I865">
        <v>9.72885861992836E-2</v>
      </c>
      <c r="J865">
        <v>3.6852553486824036E-2</v>
      </c>
      <c r="K865">
        <v>86.147445678710938</v>
      </c>
      <c r="L865">
        <v>-6.0436036437749863E-2</v>
      </c>
      <c r="M865">
        <v>2.9128191992640495E-2</v>
      </c>
      <c r="N865">
        <v>8.4845157107338309E-4</v>
      </c>
      <c r="O865">
        <v>-0.10834764689207077</v>
      </c>
      <c r="P865">
        <v>-9.7765319049358368E-2</v>
      </c>
      <c r="Q865">
        <v>-7.5710877776145935E-2</v>
      </c>
      <c r="R865">
        <v>-6.0436036437749863E-2</v>
      </c>
      <c r="S865">
        <v>-4.5161198824644089E-2</v>
      </c>
      <c r="T865">
        <v>-2.3106755688786507E-2</v>
      </c>
      <c r="U865">
        <v>-1.2524424120783806E-2</v>
      </c>
    </row>
    <row r="866" spans="1:21" x14ac:dyDescent="0.25">
      <c r="A866" t="s">
        <v>95</v>
      </c>
      <c r="B866" t="s">
        <v>91</v>
      </c>
      <c r="C866" t="s">
        <v>88</v>
      </c>
      <c r="D866" t="s">
        <v>28</v>
      </c>
      <c r="E866" t="s">
        <v>73</v>
      </c>
      <c r="F866" t="s">
        <v>53</v>
      </c>
      <c r="G866">
        <v>529</v>
      </c>
      <c r="H866">
        <v>12</v>
      </c>
      <c r="I866">
        <v>0.13284379243850708</v>
      </c>
      <c r="J866">
        <v>4.3579868972301483E-2</v>
      </c>
      <c r="K866">
        <v>92.043479919433594</v>
      </c>
      <c r="L866">
        <v>-8.9263923466205597E-2</v>
      </c>
      <c r="M866">
        <v>4.3155338615179062E-2</v>
      </c>
      <c r="N866">
        <v>1.8623832147568464E-3</v>
      </c>
      <c r="O866">
        <v>-0.16024814546108246</v>
      </c>
      <c r="P866">
        <v>-0.14456970989704132</v>
      </c>
      <c r="Q866">
        <v>-0.11189460754394531</v>
      </c>
      <c r="R866">
        <v>-8.9263923466205597E-2</v>
      </c>
      <c r="S866">
        <v>-6.6633239388465881E-2</v>
      </c>
      <c r="T866">
        <v>-3.3958133310079575E-2</v>
      </c>
      <c r="U866">
        <v>-1.8279708921909332E-2</v>
      </c>
    </row>
    <row r="867" spans="1:21" x14ac:dyDescent="0.25">
      <c r="A867" t="s">
        <v>95</v>
      </c>
      <c r="B867" t="s">
        <v>91</v>
      </c>
      <c r="C867" t="s">
        <v>88</v>
      </c>
      <c r="D867" t="s">
        <v>28</v>
      </c>
      <c r="E867" t="s">
        <v>73</v>
      </c>
      <c r="F867" t="s">
        <v>53</v>
      </c>
      <c r="G867">
        <v>529</v>
      </c>
      <c r="H867">
        <v>22</v>
      </c>
      <c r="I867">
        <v>8.0904588103294373E-2</v>
      </c>
      <c r="J867">
        <v>6.5727785229682922E-2</v>
      </c>
      <c r="K867">
        <v>80.237709045410156</v>
      </c>
      <c r="L867">
        <v>-1.5176798216998577E-2</v>
      </c>
      <c r="M867">
        <v>2.8758777305483818E-2</v>
      </c>
      <c r="N867">
        <v>8.2706729881465435E-4</v>
      </c>
      <c r="O867">
        <v>-6.2480777502059937E-2</v>
      </c>
      <c r="P867">
        <v>-5.2032653242349625E-2</v>
      </c>
      <c r="Q867">
        <v>-3.0257916077971458E-2</v>
      </c>
      <c r="R867">
        <v>-1.5176798216998577E-2</v>
      </c>
      <c r="S867">
        <v>-9.5680654339957982E-5</v>
      </c>
      <c r="T867">
        <v>2.167905867099762E-2</v>
      </c>
      <c r="U867">
        <v>3.2127179205417633E-2</v>
      </c>
    </row>
    <row r="868" spans="1:21" x14ac:dyDescent="0.25">
      <c r="A868" t="s">
        <v>95</v>
      </c>
      <c r="B868" t="s">
        <v>91</v>
      </c>
      <c r="C868" t="s">
        <v>88</v>
      </c>
      <c r="D868" t="s">
        <v>81</v>
      </c>
      <c r="E868" t="s">
        <v>73</v>
      </c>
      <c r="F868" t="s">
        <v>53</v>
      </c>
      <c r="G868">
        <v>529</v>
      </c>
      <c r="H868">
        <v>2</v>
      </c>
      <c r="I868">
        <v>7.3730804026126862E-2</v>
      </c>
      <c r="J868">
        <v>6.0614366084337234E-2</v>
      </c>
      <c r="K868">
        <v>76.693763732910156</v>
      </c>
      <c r="L868">
        <v>-1.3116436079144478E-2</v>
      </c>
      <c r="M868">
        <v>3.0415410175919533E-2</v>
      </c>
      <c r="N868">
        <v>9.2509714886546135E-4</v>
      </c>
      <c r="O868">
        <v>-6.3145332038402557E-2</v>
      </c>
      <c r="P868">
        <v>-5.2095353603363037E-2</v>
      </c>
      <c r="Q868">
        <v>-2.9066292569041252E-2</v>
      </c>
      <c r="R868">
        <v>-1.3116436079144478E-2</v>
      </c>
      <c r="S868">
        <v>2.8334206435829401E-3</v>
      </c>
      <c r="T868">
        <v>2.5862479582428932E-2</v>
      </c>
      <c r="U868">
        <v>3.6912459880113602E-2</v>
      </c>
    </row>
    <row r="869" spans="1:21" x14ac:dyDescent="0.25">
      <c r="A869" t="s">
        <v>95</v>
      </c>
      <c r="B869" t="s">
        <v>91</v>
      </c>
      <c r="C869" t="s">
        <v>88</v>
      </c>
      <c r="D869" t="s">
        <v>28</v>
      </c>
      <c r="E869" t="s">
        <v>73</v>
      </c>
      <c r="F869" t="s">
        <v>53</v>
      </c>
      <c r="G869">
        <v>529</v>
      </c>
      <c r="H869">
        <v>14</v>
      </c>
      <c r="I869">
        <v>0.13722836971282959</v>
      </c>
      <c r="J869">
        <v>3.5715974867343903E-2</v>
      </c>
      <c r="K869">
        <v>91.357276916503906</v>
      </c>
      <c r="L869">
        <v>-0.10151240229606628</v>
      </c>
      <c r="M869">
        <v>4.3766610324382782E-2</v>
      </c>
      <c r="N869">
        <v>1.9155162153765559E-3</v>
      </c>
      <c r="O869">
        <v>-0.17350207269191742</v>
      </c>
      <c r="P869">
        <v>-0.15760156512260437</v>
      </c>
      <c r="Q869">
        <v>-0.12446363270282745</v>
      </c>
      <c r="R869">
        <v>-0.10151240229606628</v>
      </c>
      <c r="S869">
        <v>-7.8561171889305115E-2</v>
      </c>
      <c r="T869">
        <v>-4.54232357442379E-2</v>
      </c>
      <c r="U869">
        <v>-2.9522733762860298E-2</v>
      </c>
    </row>
    <row r="870" spans="1:21" x14ac:dyDescent="0.25">
      <c r="A870" t="s">
        <v>95</v>
      </c>
      <c r="B870" t="s">
        <v>91</v>
      </c>
      <c r="C870" t="s">
        <v>88</v>
      </c>
      <c r="D870" t="s">
        <v>81</v>
      </c>
      <c r="E870" t="s">
        <v>73</v>
      </c>
      <c r="F870" t="s">
        <v>53</v>
      </c>
      <c r="G870">
        <v>529</v>
      </c>
      <c r="H870">
        <v>16</v>
      </c>
      <c r="I870">
        <v>0.14090070128440857</v>
      </c>
      <c r="J870">
        <v>3.3969752490520477E-2</v>
      </c>
      <c r="K870">
        <v>90.712661743164062</v>
      </c>
      <c r="L870">
        <v>-0.10693094879388809</v>
      </c>
      <c r="M870">
        <v>4.7099404036998749E-2</v>
      </c>
      <c r="N870">
        <v>2.2183537948876619E-3</v>
      </c>
      <c r="O870">
        <v>-0.18440257012844086</v>
      </c>
      <c r="P870">
        <v>-0.16729126870632172</v>
      </c>
      <c r="Q870">
        <v>-0.13162989914417267</v>
      </c>
      <c r="R870">
        <v>-0.10693094879388809</v>
      </c>
      <c r="S870">
        <v>-8.2231998443603516E-2</v>
      </c>
      <c r="T870">
        <v>-4.6570632606744766E-2</v>
      </c>
      <c r="U870">
        <v>-2.9459323734045029E-2</v>
      </c>
    </row>
    <row r="871" spans="1:21" x14ac:dyDescent="0.25">
      <c r="A871" t="s">
        <v>95</v>
      </c>
      <c r="B871" t="s">
        <v>91</v>
      </c>
      <c r="C871" t="s">
        <v>88</v>
      </c>
      <c r="D871" t="s">
        <v>84</v>
      </c>
      <c r="E871" t="s">
        <v>73</v>
      </c>
      <c r="F871" t="s">
        <v>53</v>
      </c>
      <c r="G871">
        <v>529</v>
      </c>
      <c r="H871">
        <v>11</v>
      </c>
      <c r="I871">
        <v>0.1391739547252655</v>
      </c>
      <c r="J871">
        <v>3.6729678511619568E-2</v>
      </c>
      <c r="K871">
        <v>86.463134765625</v>
      </c>
      <c r="L871">
        <v>-0.10244427621364594</v>
      </c>
      <c r="M871">
        <v>4.9598038196563721E-2</v>
      </c>
      <c r="N871">
        <v>2.4599654134362936E-3</v>
      </c>
      <c r="O871">
        <v>-0.18402579426765442</v>
      </c>
      <c r="P871">
        <v>-0.16600671410560608</v>
      </c>
      <c r="Q871">
        <v>-0.12845350801944733</v>
      </c>
      <c r="R871">
        <v>-0.10244427621364594</v>
      </c>
      <c r="S871">
        <v>-7.6435036957263947E-2</v>
      </c>
      <c r="T871">
        <v>-3.8881830871105194E-2</v>
      </c>
      <c r="U871">
        <v>-2.0862763747572899E-2</v>
      </c>
    </row>
    <row r="872" spans="1:21" x14ac:dyDescent="0.25">
      <c r="A872" t="s">
        <v>95</v>
      </c>
      <c r="B872" t="s">
        <v>91</v>
      </c>
      <c r="C872" t="s">
        <v>88</v>
      </c>
      <c r="D872" t="s">
        <v>82</v>
      </c>
      <c r="E872" t="s">
        <v>73</v>
      </c>
      <c r="F872" t="s">
        <v>53</v>
      </c>
      <c r="G872">
        <v>529</v>
      </c>
      <c r="H872">
        <v>21</v>
      </c>
      <c r="I872">
        <v>8.1514865159988403E-2</v>
      </c>
      <c r="J872">
        <v>8.9102081954479218E-2</v>
      </c>
      <c r="K872">
        <v>77.075614929199219</v>
      </c>
      <c r="L872">
        <v>7.5872121378779411E-3</v>
      </c>
      <c r="M872">
        <v>4.001665860414505E-2</v>
      </c>
      <c r="N872">
        <v>1.6013329150155187E-3</v>
      </c>
      <c r="O872">
        <v>-5.8234333992004395E-2</v>
      </c>
      <c r="P872">
        <v>-4.3696198612451553E-2</v>
      </c>
      <c r="Q872">
        <v>-1.339754369109869E-2</v>
      </c>
      <c r="R872">
        <v>7.5872121378779411E-3</v>
      </c>
      <c r="S872">
        <v>2.8571968898177147E-2</v>
      </c>
      <c r="T872">
        <v>5.8870624750852585E-2</v>
      </c>
      <c r="U872">
        <v>7.3408760130405426E-2</v>
      </c>
    </row>
    <row r="873" spans="1:21" x14ac:dyDescent="0.25">
      <c r="A873" t="s">
        <v>95</v>
      </c>
      <c r="B873" t="s">
        <v>91</v>
      </c>
      <c r="C873" t="s">
        <v>88</v>
      </c>
      <c r="D873" t="s">
        <v>28</v>
      </c>
      <c r="E873" t="s">
        <v>73</v>
      </c>
      <c r="F873" t="s">
        <v>53</v>
      </c>
      <c r="G873">
        <v>529</v>
      </c>
      <c r="H873">
        <v>20</v>
      </c>
      <c r="I873">
        <v>9.6039041876792908E-2</v>
      </c>
      <c r="J873">
        <v>8.2844987511634827E-2</v>
      </c>
      <c r="K873">
        <v>84.23345947265625</v>
      </c>
      <c r="L873">
        <v>-1.3194047845900059E-2</v>
      </c>
      <c r="M873">
        <v>3.9652589708566666E-2</v>
      </c>
      <c r="N873">
        <v>1.572327921167016E-3</v>
      </c>
      <c r="O873">
        <v>-7.841675728559494E-2</v>
      </c>
      <c r="P873">
        <v>-6.4010888338088989E-2</v>
      </c>
      <c r="Q873">
        <v>-3.398788720369339E-2</v>
      </c>
      <c r="R873">
        <v>-1.3194047845900059E-2</v>
      </c>
      <c r="S873">
        <v>7.5997905805706978E-3</v>
      </c>
      <c r="T873">
        <v>3.7622790783643723E-2</v>
      </c>
      <c r="U873">
        <v>5.2028659731149673E-2</v>
      </c>
    </row>
    <row r="874" spans="1:21" x14ac:dyDescent="0.25">
      <c r="A874" t="s">
        <v>95</v>
      </c>
      <c r="B874" t="s">
        <v>91</v>
      </c>
      <c r="C874" t="s">
        <v>88</v>
      </c>
      <c r="D874" t="s">
        <v>84</v>
      </c>
      <c r="E874" t="s">
        <v>73</v>
      </c>
      <c r="F874" t="s">
        <v>53</v>
      </c>
      <c r="G874">
        <v>529</v>
      </c>
      <c r="H874">
        <v>7</v>
      </c>
      <c r="I874">
        <v>7.257428765296936E-2</v>
      </c>
      <c r="J874">
        <v>5.6767486035823822E-2</v>
      </c>
      <c r="K874">
        <v>76.429115295410156</v>
      </c>
      <c r="L874">
        <v>-1.5806803479790688E-2</v>
      </c>
      <c r="M874">
        <v>2.6714850217103958E-2</v>
      </c>
      <c r="N874">
        <v>7.1368319913744926E-4</v>
      </c>
      <c r="O874">
        <v>-5.9748820960521698E-2</v>
      </c>
      <c r="P874">
        <v>-5.0043262541294098E-2</v>
      </c>
      <c r="Q874">
        <v>-2.981608547270298E-2</v>
      </c>
      <c r="R874">
        <v>-1.5806803479790688E-2</v>
      </c>
      <c r="S874">
        <v>-1.7975223017856479E-3</v>
      </c>
      <c r="T874">
        <v>1.8429653719067574E-2</v>
      </c>
      <c r="U874">
        <v>2.8135214000940323E-2</v>
      </c>
    </row>
    <row r="875" spans="1:21" x14ac:dyDescent="0.25">
      <c r="A875" t="s">
        <v>95</v>
      </c>
      <c r="B875" t="s">
        <v>91</v>
      </c>
      <c r="C875" t="s">
        <v>88</v>
      </c>
      <c r="D875" t="s">
        <v>28</v>
      </c>
      <c r="E875" t="s">
        <v>73</v>
      </c>
      <c r="F875" t="s">
        <v>53</v>
      </c>
      <c r="G875">
        <v>529</v>
      </c>
      <c r="H875">
        <v>4</v>
      </c>
      <c r="I875">
        <v>7.8802987933158875E-2</v>
      </c>
      <c r="J875">
        <v>6.1443760991096497E-2</v>
      </c>
      <c r="K875">
        <v>76.359169006347656</v>
      </c>
      <c r="L875">
        <v>-1.7359226942062378E-2</v>
      </c>
      <c r="M875">
        <v>2.8318239375948906E-2</v>
      </c>
      <c r="N875">
        <v>8.0192269524559379E-4</v>
      </c>
      <c r="O875">
        <v>-6.393858790397644E-2</v>
      </c>
      <c r="P875">
        <v>-5.3650509566068649E-2</v>
      </c>
      <c r="Q875">
        <v>-3.2209325581789017E-2</v>
      </c>
      <c r="R875">
        <v>-1.7359226942062378E-2</v>
      </c>
      <c r="S875">
        <v>-2.5091276038438082E-3</v>
      </c>
      <c r="T875">
        <v>1.8932057544589043E-2</v>
      </c>
      <c r="U875">
        <v>2.9220132157206535E-2</v>
      </c>
    </row>
    <row r="876" spans="1:21" x14ac:dyDescent="0.25">
      <c r="A876" t="s">
        <v>95</v>
      </c>
      <c r="B876" t="s">
        <v>91</v>
      </c>
      <c r="C876" t="s">
        <v>88</v>
      </c>
      <c r="D876" t="s">
        <v>81</v>
      </c>
      <c r="E876" t="s">
        <v>73</v>
      </c>
      <c r="F876" t="s">
        <v>53</v>
      </c>
      <c r="G876">
        <v>529</v>
      </c>
      <c r="H876">
        <v>21</v>
      </c>
      <c r="I876">
        <v>9.2281974852085114E-2</v>
      </c>
      <c r="J876">
        <v>9.4706989824771881E-2</v>
      </c>
      <c r="K876">
        <v>82.924385070800781</v>
      </c>
      <c r="L876">
        <v>2.4250233545899391E-3</v>
      </c>
      <c r="M876">
        <v>4.5932754874229431E-2</v>
      </c>
      <c r="N876">
        <v>2.1098179277032614E-3</v>
      </c>
      <c r="O876">
        <v>-7.3127634823322296E-2</v>
      </c>
      <c r="P876">
        <v>-5.6440170854330063E-2</v>
      </c>
      <c r="Q876">
        <v>-2.1662136539816856E-2</v>
      </c>
      <c r="R876">
        <v>2.4250233545899391E-3</v>
      </c>
      <c r="S876">
        <v>2.6512183248996735E-2</v>
      </c>
      <c r="T876">
        <v>6.1290215700864792E-2</v>
      </c>
      <c r="U876">
        <v>7.7977679669857025E-2</v>
      </c>
    </row>
    <row r="877" spans="1:21" x14ac:dyDescent="0.25">
      <c r="A877" t="s">
        <v>95</v>
      </c>
      <c r="B877" t="s">
        <v>91</v>
      </c>
      <c r="C877" t="s">
        <v>88</v>
      </c>
      <c r="D877" t="s">
        <v>83</v>
      </c>
      <c r="E877" t="s">
        <v>73</v>
      </c>
      <c r="F877" t="s">
        <v>53</v>
      </c>
      <c r="G877">
        <v>529</v>
      </c>
      <c r="H877">
        <v>1</v>
      </c>
      <c r="I877">
        <v>7.3768958449363708E-2</v>
      </c>
      <c r="J877">
        <v>6.07466921210289E-2</v>
      </c>
      <c r="K877">
        <v>79.287338256835938</v>
      </c>
      <c r="L877">
        <v>-1.3022268190979958E-2</v>
      </c>
      <c r="M877">
        <v>2.7802949771285057E-2</v>
      </c>
      <c r="N877">
        <v>7.7300402335822582E-4</v>
      </c>
      <c r="O877">
        <v>-5.8754049241542816E-2</v>
      </c>
      <c r="P877">
        <v>-4.865318164229393E-2</v>
      </c>
      <c r="Q877">
        <v>-2.7602149173617363E-2</v>
      </c>
      <c r="R877">
        <v>-1.3022268190979958E-2</v>
      </c>
      <c r="S877">
        <v>1.5576129080727696E-3</v>
      </c>
      <c r="T877">
        <v>2.2608645260334015E-2</v>
      </c>
      <c r="U877">
        <v>3.2709512859582901E-2</v>
      </c>
    </row>
    <row r="878" spans="1:21" x14ac:dyDescent="0.25">
      <c r="A878" t="s">
        <v>95</v>
      </c>
      <c r="B878" t="s">
        <v>91</v>
      </c>
      <c r="C878" t="s">
        <v>88</v>
      </c>
      <c r="D878" t="s">
        <v>84</v>
      </c>
      <c r="E878" t="s">
        <v>73</v>
      </c>
      <c r="F878" t="s">
        <v>53</v>
      </c>
      <c r="G878">
        <v>529</v>
      </c>
      <c r="H878">
        <v>13</v>
      </c>
      <c r="I878">
        <v>0.12736847996711731</v>
      </c>
      <c r="J878">
        <v>3.7646502256393433E-2</v>
      </c>
      <c r="K878">
        <v>88.837432861328125</v>
      </c>
      <c r="L878">
        <v>-8.972197026014328E-2</v>
      </c>
      <c r="M878">
        <v>4.3860174715518951E-2</v>
      </c>
      <c r="N878">
        <v>1.9237148808315396E-3</v>
      </c>
      <c r="O878">
        <v>-0.16186553239822388</v>
      </c>
      <c r="P878">
        <v>-0.14593105018138885</v>
      </c>
      <c r="Q878">
        <v>-0.11272227019071579</v>
      </c>
      <c r="R878">
        <v>-8.972197026014328E-2</v>
      </c>
      <c r="S878">
        <v>-6.672167032957077E-2</v>
      </c>
      <c r="T878">
        <v>-3.3512894064188004E-2</v>
      </c>
      <c r="U878">
        <v>-1.7578402534127235E-2</v>
      </c>
    </row>
    <row r="879" spans="1:21" x14ac:dyDescent="0.25">
      <c r="A879" t="s">
        <v>95</v>
      </c>
      <c r="B879" t="s">
        <v>91</v>
      </c>
      <c r="C879" t="s">
        <v>88</v>
      </c>
      <c r="D879" t="s">
        <v>82</v>
      </c>
      <c r="E879" t="s">
        <v>73</v>
      </c>
      <c r="F879" t="s">
        <v>53</v>
      </c>
      <c r="G879">
        <v>529</v>
      </c>
      <c r="H879">
        <v>23</v>
      </c>
      <c r="I879">
        <v>7.293374091386795E-2</v>
      </c>
      <c r="J879">
        <v>5.9990547597408295E-2</v>
      </c>
      <c r="K879">
        <v>75.187149047851562</v>
      </c>
      <c r="L879">
        <v>-1.2943190522491932E-2</v>
      </c>
      <c r="M879">
        <v>2.7294021099805832E-2</v>
      </c>
      <c r="N879">
        <v>7.4496358865872025E-4</v>
      </c>
      <c r="O879">
        <v>-5.783785879611969E-2</v>
      </c>
      <c r="P879">
        <v>-4.7921884804964066E-2</v>
      </c>
      <c r="Q879">
        <v>-2.7256188914179802E-2</v>
      </c>
      <c r="R879">
        <v>-1.2943190522491932E-2</v>
      </c>
      <c r="S879">
        <v>1.3698081020265818E-3</v>
      </c>
      <c r="T879">
        <v>2.2035505622625351E-2</v>
      </c>
      <c r="U879">
        <v>3.1951479613780975E-2</v>
      </c>
    </row>
    <row r="880" spans="1:21" x14ac:dyDescent="0.25">
      <c r="A880" t="s">
        <v>95</v>
      </c>
      <c r="B880" t="s">
        <v>91</v>
      </c>
      <c r="C880" t="s">
        <v>88</v>
      </c>
      <c r="D880" t="s">
        <v>82</v>
      </c>
      <c r="E880" t="s">
        <v>73</v>
      </c>
      <c r="F880" t="s">
        <v>53</v>
      </c>
      <c r="G880">
        <v>529</v>
      </c>
      <c r="H880">
        <v>2</v>
      </c>
      <c r="I880">
        <v>8.4752224385738373E-2</v>
      </c>
      <c r="J880">
        <v>6.1710774898529053E-2</v>
      </c>
      <c r="K880">
        <v>73.574668884277344</v>
      </c>
      <c r="L880">
        <v>-2.3041451349854469E-2</v>
      </c>
      <c r="M880">
        <v>2.9417885467410088E-2</v>
      </c>
      <c r="N880">
        <v>8.654120028950274E-4</v>
      </c>
      <c r="O880">
        <v>-7.142956554889679E-2</v>
      </c>
      <c r="P880">
        <v>-6.0741987079381943E-2</v>
      </c>
      <c r="Q880">
        <v>-3.8468204438686371E-2</v>
      </c>
      <c r="R880">
        <v>-2.3041451349854469E-2</v>
      </c>
      <c r="S880">
        <v>-7.6146973296999931E-3</v>
      </c>
      <c r="T880">
        <v>1.4659086242318153E-2</v>
      </c>
      <c r="U880">
        <v>2.5346664711833E-2</v>
      </c>
    </row>
    <row r="881" spans="1:21" x14ac:dyDescent="0.25">
      <c r="A881" t="s">
        <v>95</v>
      </c>
      <c r="B881" t="s">
        <v>91</v>
      </c>
      <c r="C881" t="s">
        <v>88</v>
      </c>
      <c r="D881" t="s">
        <v>81</v>
      </c>
      <c r="E881" t="s">
        <v>73</v>
      </c>
      <c r="F881" t="s">
        <v>53</v>
      </c>
      <c r="G881">
        <v>529</v>
      </c>
      <c r="H881">
        <v>24</v>
      </c>
      <c r="I881">
        <v>7.7257171273231506E-2</v>
      </c>
      <c r="J881">
        <v>5.9272211045026779E-2</v>
      </c>
      <c r="K881">
        <v>79.890357971191406</v>
      </c>
      <c r="L881">
        <v>-1.7984960228204727E-2</v>
      </c>
      <c r="M881">
        <v>2.9413262382149696E-2</v>
      </c>
      <c r="N881">
        <v>8.6513999849557877E-4</v>
      </c>
      <c r="O881">
        <v>-6.6365472972393036E-2</v>
      </c>
      <c r="P881">
        <v>-5.5679570883512497E-2</v>
      </c>
      <c r="Q881">
        <v>-3.3409290015697479E-2</v>
      </c>
      <c r="R881">
        <v>-1.7984960228204727E-2</v>
      </c>
      <c r="S881">
        <v>-2.5606304407119751E-3</v>
      </c>
      <c r="T881">
        <v>1.9709652289748192E-2</v>
      </c>
      <c r="U881">
        <v>3.0395550653338432E-2</v>
      </c>
    </row>
    <row r="882" spans="1:21" x14ac:dyDescent="0.25">
      <c r="A882" t="s">
        <v>95</v>
      </c>
      <c r="B882" t="s">
        <v>91</v>
      </c>
      <c r="C882" t="s">
        <v>88</v>
      </c>
      <c r="D882" t="s">
        <v>28</v>
      </c>
      <c r="E882" t="s">
        <v>73</v>
      </c>
      <c r="F882" t="s">
        <v>53</v>
      </c>
      <c r="G882">
        <v>529</v>
      </c>
      <c r="H882">
        <v>1</v>
      </c>
      <c r="I882">
        <v>7.6074413955211639E-2</v>
      </c>
      <c r="J882">
        <v>6.0966446995735168E-2</v>
      </c>
      <c r="K882">
        <v>77.432418823242188</v>
      </c>
      <c r="L882">
        <v>-1.5107969753444195E-2</v>
      </c>
      <c r="M882">
        <v>2.8058744966983795E-2</v>
      </c>
      <c r="N882">
        <v>7.8729318920522928E-4</v>
      </c>
      <c r="O882">
        <v>-6.1260499060153961E-2</v>
      </c>
      <c r="P882">
        <v>-5.1066696643829346E-2</v>
      </c>
      <c r="Q882">
        <v>-2.9821990057826042E-2</v>
      </c>
      <c r="R882">
        <v>-1.5107969753444195E-2</v>
      </c>
      <c r="S882">
        <v>-3.9394950727000833E-4</v>
      </c>
      <c r="T882">
        <v>2.0850758999586105E-2</v>
      </c>
      <c r="U882">
        <v>3.1044559553265572E-2</v>
      </c>
    </row>
    <row r="883" spans="1:21" x14ac:dyDescent="0.25">
      <c r="A883" t="s">
        <v>95</v>
      </c>
      <c r="B883" t="s">
        <v>91</v>
      </c>
      <c r="C883" t="s">
        <v>88</v>
      </c>
      <c r="D883" t="s">
        <v>81</v>
      </c>
      <c r="E883" t="s">
        <v>73</v>
      </c>
      <c r="F883" t="s">
        <v>53</v>
      </c>
      <c r="G883">
        <v>529</v>
      </c>
      <c r="H883">
        <v>10</v>
      </c>
      <c r="I883">
        <v>0.12109149247407913</v>
      </c>
      <c r="J883">
        <v>3.4480150789022446E-2</v>
      </c>
      <c r="K883">
        <v>87.094520568847656</v>
      </c>
      <c r="L883">
        <v>-8.6611337959766388E-2</v>
      </c>
      <c r="M883">
        <v>4.3694201856851578E-2</v>
      </c>
      <c r="N883">
        <v>1.9091832218691707E-3</v>
      </c>
      <c r="O883">
        <v>-0.1584819108247757</v>
      </c>
      <c r="P883">
        <v>-0.14260770380496979</v>
      </c>
      <c r="Q883">
        <v>-0.10952460020780563</v>
      </c>
      <c r="R883">
        <v>-8.6611337959766388E-2</v>
      </c>
      <c r="S883">
        <v>-6.3698075711727142E-2</v>
      </c>
      <c r="T883">
        <v>-3.0614964663982391E-2</v>
      </c>
      <c r="U883">
        <v>-1.4740771614015102E-2</v>
      </c>
    </row>
    <row r="884" spans="1:21" x14ac:dyDescent="0.25">
      <c r="A884" t="s">
        <v>95</v>
      </c>
      <c r="B884" t="s">
        <v>91</v>
      </c>
      <c r="C884" t="s">
        <v>88</v>
      </c>
      <c r="D884" t="s">
        <v>82</v>
      </c>
      <c r="E884" t="s">
        <v>73</v>
      </c>
      <c r="F884" t="s">
        <v>53</v>
      </c>
      <c r="G884">
        <v>529</v>
      </c>
      <c r="H884">
        <v>8</v>
      </c>
      <c r="I884">
        <v>8.7300151586532593E-2</v>
      </c>
      <c r="J884">
        <v>3.508506715297699E-2</v>
      </c>
      <c r="K884">
        <v>76.773155212402344</v>
      </c>
      <c r="L884">
        <v>-5.2215084433555603E-2</v>
      </c>
      <c r="M884">
        <v>3.001054935157299E-2</v>
      </c>
      <c r="N884">
        <v>9.0063305106014013E-4</v>
      </c>
      <c r="O884">
        <v>-0.10157804191112518</v>
      </c>
      <c r="P884">
        <v>-9.0675152838230133E-2</v>
      </c>
      <c r="Q884">
        <v>-6.7952632904052734E-2</v>
      </c>
      <c r="R884">
        <v>-5.2215084433555603E-2</v>
      </c>
      <c r="S884">
        <v>-3.6477535963058472E-2</v>
      </c>
      <c r="T884">
        <v>-1.3755017891526222E-2</v>
      </c>
      <c r="U884">
        <v>-2.8521234635263681E-3</v>
      </c>
    </row>
    <row r="885" spans="1:21" x14ac:dyDescent="0.25">
      <c r="A885" t="s">
        <v>95</v>
      </c>
      <c r="B885" t="s">
        <v>91</v>
      </c>
      <c r="C885" t="s">
        <v>88</v>
      </c>
      <c r="D885" t="s">
        <v>81</v>
      </c>
      <c r="E885" t="s">
        <v>73</v>
      </c>
      <c r="F885" t="s">
        <v>53</v>
      </c>
      <c r="G885">
        <v>529</v>
      </c>
      <c r="H885">
        <v>12</v>
      </c>
      <c r="I885">
        <v>0.13119366765022278</v>
      </c>
      <c r="J885">
        <v>3.8818527013063431E-2</v>
      </c>
      <c r="K885">
        <v>93.604911804199219</v>
      </c>
      <c r="L885">
        <v>-9.2375144362449646E-2</v>
      </c>
      <c r="M885">
        <v>4.5486103743314743E-2</v>
      </c>
      <c r="N885">
        <v>2.0689857192337513E-3</v>
      </c>
      <c r="O885">
        <v>-0.16719312965869904</v>
      </c>
      <c r="P885">
        <v>-0.1506679356098175</v>
      </c>
      <c r="Q885">
        <v>-0.11622808128595352</v>
      </c>
      <c r="R885">
        <v>-9.2375144362449646E-2</v>
      </c>
      <c r="S885">
        <v>-6.852220743894577E-2</v>
      </c>
      <c r="T885">
        <v>-3.4082356840372086E-2</v>
      </c>
      <c r="U885">
        <v>-1.7557160928845406E-2</v>
      </c>
    </row>
    <row r="886" spans="1:21" x14ac:dyDescent="0.25">
      <c r="A886" t="s">
        <v>95</v>
      </c>
      <c r="B886" t="s">
        <v>91</v>
      </c>
      <c r="C886" t="s">
        <v>88</v>
      </c>
      <c r="D886" t="s">
        <v>28</v>
      </c>
      <c r="E886" t="s">
        <v>73</v>
      </c>
      <c r="F886" t="s">
        <v>53</v>
      </c>
      <c r="G886">
        <v>529</v>
      </c>
      <c r="H886">
        <v>24</v>
      </c>
      <c r="I886">
        <v>7.3162555694580078E-2</v>
      </c>
      <c r="J886">
        <v>5.9699904173612595E-2</v>
      </c>
      <c r="K886">
        <v>78.147918701171875</v>
      </c>
      <c r="L886">
        <v>-1.3462652452290058E-2</v>
      </c>
      <c r="M886">
        <v>2.757159061729908E-2</v>
      </c>
      <c r="N886">
        <v>7.6019263360649347E-4</v>
      </c>
      <c r="O886">
        <v>-5.8813884854316711E-2</v>
      </c>
      <c r="P886">
        <v>-4.8797067254781723E-2</v>
      </c>
      <c r="Q886">
        <v>-2.7921209111809731E-2</v>
      </c>
      <c r="R886">
        <v>-1.3462652452290058E-2</v>
      </c>
      <c r="S886">
        <v>9.9590385798364878E-4</v>
      </c>
      <c r="T886">
        <v>2.1871762350201607E-2</v>
      </c>
      <c r="U886">
        <v>3.1888578087091446E-2</v>
      </c>
    </row>
    <row r="887" spans="1:21" x14ac:dyDescent="0.25">
      <c r="A887" t="s">
        <v>95</v>
      </c>
      <c r="B887" t="s">
        <v>91</v>
      </c>
      <c r="C887" t="s">
        <v>88</v>
      </c>
      <c r="D887" t="s">
        <v>81</v>
      </c>
      <c r="E887" t="s">
        <v>73</v>
      </c>
      <c r="F887" t="s">
        <v>53</v>
      </c>
      <c r="G887">
        <v>529</v>
      </c>
      <c r="H887">
        <v>9</v>
      </c>
      <c r="I887">
        <v>0.11393769830465317</v>
      </c>
      <c r="J887">
        <v>3.5274103283882141E-2</v>
      </c>
      <c r="K887">
        <v>83.408317565917969</v>
      </c>
      <c r="L887">
        <v>-7.8663595020771027E-2</v>
      </c>
      <c r="M887">
        <v>4.1919462382793427E-2</v>
      </c>
      <c r="N887">
        <v>1.7572413198649883E-3</v>
      </c>
      <c r="O887">
        <v>-0.1476149708032608</v>
      </c>
      <c r="P887">
        <v>-0.13238555192947388</v>
      </c>
      <c r="Q887">
        <v>-0.10064618289470673</v>
      </c>
      <c r="R887">
        <v>-7.8663595020771027E-2</v>
      </c>
      <c r="S887">
        <v>-5.6681007146835327E-2</v>
      </c>
      <c r="T887">
        <v>-2.4941641837358475E-2</v>
      </c>
      <c r="U887">
        <v>-9.7122155129909515E-3</v>
      </c>
    </row>
    <row r="888" spans="1:21" x14ac:dyDescent="0.25">
      <c r="A888" t="s">
        <v>95</v>
      </c>
      <c r="B888" t="s">
        <v>91</v>
      </c>
      <c r="C888" t="s">
        <v>88</v>
      </c>
      <c r="D888" t="s">
        <v>84</v>
      </c>
      <c r="E888" t="s">
        <v>73</v>
      </c>
      <c r="F888" t="s">
        <v>53</v>
      </c>
      <c r="G888">
        <v>529</v>
      </c>
      <c r="H888">
        <v>19</v>
      </c>
      <c r="I888">
        <v>8.5052520036697388E-2</v>
      </c>
      <c r="J888">
        <v>3.6654062569141388E-2</v>
      </c>
      <c r="K888">
        <v>81.113418579101563</v>
      </c>
      <c r="L888">
        <v>-4.8398453742265701E-2</v>
      </c>
      <c r="M888">
        <v>2.4047007784247398E-2</v>
      </c>
      <c r="N888">
        <v>5.78258594032377E-4</v>
      </c>
      <c r="O888">
        <v>-8.7952263653278351E-2</v>
      </c>
      <c r="P888">
        <v>-7.9215936362743378E-2</v>
      </c>
      <c r="Q888">
        <v>-6.1008717864751816E-2</v>
      </c>
      <c r="R888">
        <v>-4.8398453742265701E-2</v>
      </c>
      <c r="S888">
        <v>-3.5788189619779587E-2</v>
      </c>
      <c r="T888">
        <v>-1.7580972984433174E-2</v>
      </c>
      <c r="U888">
        <v>-8.844645693898201E-3</v>
      </c>
    </row>
    <row r="889" spans="1:21" x14ac:dyDescent="0.25">
      <c r="A889" t="s">
        <v>95</v>
      </c>
      <c r="B889" t="s">
        <v>91</v>
      </c>
      <c r="C889" t="s">
        <v>88</v>
      </c>
      <c r="D889" t="s">
        <v>83</v>
      </c>
      <c r="E889" t="s">
        <v>73</v>
      </c>
      <c r="F889" t="s">
        <v>53</v>
      </c>
      <c r="G889">
        <v>529</v>
      </c>
      <c r="H889">
        <v>17</v>
      </c>
      <c r="I889">
        <v>0.14567029476165771</v>
      </c>
      <c r="J889">
        <v>3.446124866604805E-2</v>
      </c>
      <c r="K889">
        <v>92.606803894042969</v>
      </c>
      <c r="L889">
        <v>-0.11120904982089996</v>
      </c>
      <c r="M889">
        <v>4.7937102615833282E-2</v>
      </c>
      <c r="N889">
        <v>2.2979658097028732E-3</v>
      </c>
      <c r="O889">
        <v>-0.19005857408046722</v>
      </c>
      <c r="P889">
        <v>-0.17264291644096375</v>
      </c>
      <c r="Q889">
        <v>-0.13634729385375977</v>
      </c>
      <c r="R889">
        <v>-0.11120904982089996</v>
      </c>
      <c r="S889">
        <v>-8.6070805788040161E-2</v>
      </c>
      <c r="T889">
        <v>-4.9775179475545883E-2</v>
      </c>
      <c r="U889">
        <v>-3.23595330119133E-2</v>
      </c>
    </row>
    <row r="890" spans="1:21" x14ac:dyDescent="0.25">
      <c r="A890" t="s">
        <v>95</v>
      </c>
      <c r="B890" t="s">
        <v>91</v>
      </c>
      <c r="C890" t="s">
        <v>88</v>
      </c>
      <c r="D890" t="s">
        <v>82</v>
      </c>
      <c r="E890" t="s">
        <v>73</v>
      </c>
      <c r="F890" t="s">
        <v>53</v>
      </c>
      <c r="G890">
        <v>529</v>
      </c>
      <c r="H890">
        <v>5</v>
      </c>
      <c r="I890">
        <v>8.0395795404911041E-2</v>
      </c>
      <c r="J890">
        <v>6.1899811029434204E-2</v>
      </c>
      <c r="K890">
        <v>73.279769897460937</v>
      </c>
      <c r="L890">
        <v>-1.8495986238121986E-2</v>
      </c>
      <c r="M890">
        <v>2.8324505314230919E-2</v>
      </c>
      <c r="N890">
        <v>8.022775873541832E-4</v>
      </c>
      <c r="O890">
        <v>-6.5085649490356445E-2</v>
      </c>
      <c r="P890">
        <v>-5.4795298725366592E-2</v>
      </c>
      <c r="Q890">
        <v>-3.3349372446537018E-2</v>
      </c>
      <c r="R890">
        <v>-1.8495986238121986E-2</v>
      </c>
      <c r="S890">
        <v>-3.6426011938601732E-3</v>
      </c>
      <c r="T890">
        <v>1.7803328111767769E-2</v>
      </c>
      <c r="U890">
        <v>2.8093678876757622E-2</v>
      </c>
    </row>
    <row r="891" spans="1:21" x14ac:dyDescent="0.25">
      <c r="A891" t="s">
        <v>95</v>
      </c>
      <c r="B891" t="s">
        <v>91</v>
      </c>
      <c r="C891" t="s">
        <v>88</v>
      </c>
      <c r="D891" t="s">
        <v>81</v>
      </c>
      <c r="E891" t="s">
        <v>73</v>
      </c>
      <c r="F891" t="s">
        <v>53</v>
      </c>
      <c r="G891">
        <v>529</v>
      </c>
      <c r="H891">
        <v>18</v>
      </c>
      <c r="I891">
        <v>0.11815863102674484</v>
      </c>
      <c r="J891">
        <v>3.337429091334343E-2</v>
      </c>
      <c r="K891">
        <v>86.9300537109375</v>
      </c>
      <c r="L891">
        <v>-8.4784336388111115E-2</v>
      </c>
      <c r="M891">
        <v>3.6571763455867767E-2</v>
      </c>
      <c r="N891">
        <v>1.3374938862398267E-3</v>
      </c>
      <c r="O891">
        <v>-0.14493952691555023</v>
      </c>
      <c r="P891">
        <v>-0.13165293633937836</v>
      </c>
      <c r="Q891">
        <v>-0.10396258533000946</v>
      </c>
      <c r="R891">
        <v>-8.4784336388111115E-2</v>
      </c>
      <c r="S891">
        <v>-6.5606087446212769E-2</v>
      </c>
      <c r="T891">
        <v>-3.7915736436843872E-2</v>
      </c>
      <c r="U891">
        <v>-2.46291384100914E-2</v>
      </c>
    </row>
    <row r="892" spans="1:21" x14ac:dyDescent="0.25">
      <c r="A892" t="s">
        <v>95</v>
      </c>
      <c r="B892" t="s">
        <v>91</v>
      </c>
      <c r="C892" t="s">
        <v>88</v>
      </c>
      <c r="D892" t="s">
        <v>28</v>
      </c>
      <c r="E892" t="s">
        <v>73</v>
      </c>
      <c r="F892" t="s">
        <v>53</v>
      </c>
      <c r="G892">
        <v>529</v>
      </c>
      <c r="H892">
        <v>15</v>
      </c>
      <c r="I892">
        <v>0.13902758061885834</v>
      </c>
      <c r="J892">
        <v>3.4024100750684738E-2</v>
      </c>
      <c r="K892">
        <v>90.318527221679688</v>
      </c>
      <c r="L892">
        <v>-0.1050034835934639</v>
      </c>
      <c r="M892">
        <v>4.4377688318490982E-2</v>
      </c>
      <c r="N892">
        <v>1.9693791400641203E-3</v>
      </c>
      <c r="O892">
        <v>-0.17799828946590424</v>
      </c>
      <c r="P892">
        <v>-0.16187578439712524</v>
      </c>
      <c r="Q892">
        <v>-0.12827517092227936</v>
      </c>
      <c r="R892">
        <v>-0.1050034835934639</v>
      </c>
      <c r="S892">
        <v>-8.1731803715229034E-2</v>
      </c>
      <c r="T892">
        <v>-4.813118651509285E-2</v>
      </c>
      <c r="U892">
        <v>-3.2008681446313858E-2</v>
      </c>
    </row>
    <row r="893" spans="1:21" x14ac:dyDescent="0.25">
      <c r="A893" t="s">
        <v>95</v>
      </c>
      <c r="B893" t="s">
        <v>91</v>
      </c>
      <c r="C893" t="s">
        <v>88</v>
      </c>
      <c r="D893" t="s">
        <v>82</v>
      </c>
      <c r="E893" t="s">
        <v>73</v>
      </c>
      <c r="F893" t="s">
        <v>53</v>
      </c>
      <c r="G893">
        <v>529</v>
      </c>
      <c r="H893">
        <v>20</v>
      </c>
      <c r="I893">
        <v>9.5483332872390747E-2</v>
      </c>
      <c r="J893">
        <v>8.8345937430858612E-2</v>
      </c>
      <c r="K893">
        <v>79.744804382324219</v>
      </c>
      <c r="L893">
        <v>-7.1373959071934223E-3</v>
      </c>
      <c r="M893">
        <v>5.1194887608289719E-2</v>
      </c>
      <c r="N893">
        <v>2.6209165807813406E-3</v>
      </c>
      <c r="O893">
        <v>-9.1345489025115967E-2</v>
      </c>
      <c r="P893">
        <v>-7.2746284306049347E-2</v>
      </c>
      <c r="Q893">
        <v>-3.3984020352363586E-2</v>
      </c>
      <c r="R893">
        <v>-7.1373959071934223E-3</v>
      </c>
      <c r="S893">
        <v>1.9709229469299316E-2</v>
      </c>
      <c r="T893">
        <v>5.8471493422985077E-2</v>
      </c>
      <c r="U893">
        <v>7.7070698142051697E-2</v>
      </c>
    </row>
    <row r="894" spans="1:21" x14ac:dyDescent="0.25">
      <c r="A894" t="s">
        <v>95</v>
      </c>
      <c r="B894" t="s">
        <v>91</v>
      </c>
      <c r="C894" t="s">
        <v>88</v>
      </c>
      <c r="D894" t="s">
        <v>84</v>
      </c>
      <c r="E894" t="s">
        <v>73</v>
      </c>
      <c r="F894" t="s">
        <v>53</v>
      </c>
      <c r="G894">
        <v>529</v>
      </c>
      <c r="H894">
        <v>10</v>
      </c>
      <c r="I894">
        <v>0.11736055463552475</v>
      </c>
      <c r="J894">
        <v>3.5973533987998962E-2</v>
      </c>
      <c r="K894">
        <v>83.007560729980469</v>
      </c>
      <c r="L894">
        <v>-8.1387020647525787E-2</v>
      </c>
      <c r="M894">
        <v>4.2263668030500412E-2</v>
      </c>
      <c r="N894">
        <v>1.7862176755443215E-3</v>
      </c>
      <c r="O894">
        <v>-0.15090456604957581</v>
      </c>
      <c r="P894">
        <v>-0.13555009663105011</v>
      </c>
      <c r="Q894">
        <v>-0.10355010628700256</v>
      </c>
      <c r="R894">
        <v>-8.1387020647525787E-2</v>
      </c>
      <c r="S894">
        <v>-5.9223931282758713E-2</v>
      </c>
      <c r="T894">
        <v>-2.7223950251936913E-2</v>
      </c>
      <c r="U894">
        <v>-1.186947338283062E-2</v>
      </c>
    </row>
    <row r="895" spans="1:21" x14ac:dyDescent="0.25">
      <c r="A895" t="s">
        <v>95</v>
      </c>
      <c r="B895" t="s">
        <v>91</v>
      </c>
      <c r="C895" t="s">
        <v>88</v>
      </c>
      <c r="D895" t="s">
        <v>81</v>
      </c>
      <c r="E895" t="s">
        <v>73</v>
      </c>
      <c r="F895" t="s">
        <v>53</v>
      </c>
      <c r="G895">
        <v>529</v>
      </c>
      <c r="H895">
        <v>5</v>
      </c>
      <c r="I895">
        <v>7.5856536626815796E-2</v>
      </c>
      <c r="J895">
        <v>6.1351608484983444E-2</v>
      </c>
      <c r="K895">
        <v>77.572776794433594</v>
      </c>
      <c r="L895">
        <v>-1.4504930935800076E-2</v>
      </c>
      <c r="M895">
        <v>2.9703332111239433E-2</v>
      </c>
      <c r="N895">
        <v>8.8228791719302535E-4</v>
      </c>
      <c r="O895">
        <v>-6.3362561166286469E-2</v>
      </c>
      <c r="P895">
        <v>-5.2571281790733337E-2</v>
      </c>
      <c r="Q895">
        <v>-3.0081372708082199E-2</v>
      </c>
      <c r="R895">
        <v>-1.4504930935800076E-2</v>
      </c>
      <c r="S895">
        <v>1.0715116513893008E-3</v>
      </c>
      <c r="T895">
        <v>2.3561419919133186E-2</v>
      </c>
      <c r="U895">
        <v>3.4352701157331467E-2</v>
      </c>
    </row>
    <row r="896" spans="1:21" x14ac:dyDescent="0.25">
      <c r="A896" t="s">
        <v>95</v>
      </c>
      <c r="B896" t="s">
        <v>91</v>
      </c>
      <c r="C896" t="s">
        <v>88</v>
      </c>
      <c r="D896" t="s">
        <v>81</v>
      </c>
      <c r="E896" t="s">
        <v>73</v>
      </c>
      <c r="F896" t="s">
        <v>53</v>
      </c>
      <c r="G896">
        <v>529</v>
      </c>
      <c r="H896">
        <v>13</v>
      </c>
      <c r="I896">
        <v>0.14169727265834808</v>
      </c>
      <c r="J896">
        <v>4.1833646595478058E-2</v>
      </c>
      <c r="K896">
        <v>93.298675537109375</v>
      </c>
      <c r="L896">
        <v>-9.9863626062870026E-2</v>
      </c>
      <c r="M896">
        <v>4.8597663640975952E-2</v>
      </c>
      <c r="N896">
        <v>2.3617330007255077E-3</v>
      </c>
      <c r="O896">
        <v>-0.17979967594146729</v>
      </c>
      <c r="P896">
        <v>-0.16214403510093689</v>
      </c>
      <c r="Q896">
        <v>-0.12534826993942261</v>
      </c>
      <c r="R896">
        <v>-9.9863626062870026E-2</v>
      </c>
      <c r="S896">
        <v>-7.4378989636898041E-2</v>
      </c>
      <c r="T896">
        <v>-3.7583213299512863E-2</v>
      </c>
      <c r="U896">
        <v>-1.9927583634853363E-2</v>
      </c>
    </row>
    <row r="897" spans="1:21" x14ac:dyDescent="0.25">
      <c r="A897" t="s">
        <v>95</v>
      </c>
      <c r="B897" t="s">
        <v>91</v>
      </c>
      <c r="C897" t="s">
        <v>88</v>
      </c>
      <c r="D897" t="s">
        <v>81</v>
      </c>
      <c r="E897" t="s">
        <v>73</v>
      </c>
      <c r="F897" t="s">
        <v>53</v>
      </c>
      <c r="G897">
        <v>529</v>
      </c>
      <c r="H897">
        <v>3</v>
      </c>
      <c r="I897">
        <v>7.5983710587024689E-2</v>
      </c>
      <c r="J897">
        <v>6.0680527240037918E-2</v>
      </c>
      <c r="K897">
        <v>77.241966247558594</v>
      </c>
      <c r="L897">
        <v>-1.5303177759051323E-2</v>
      </c>
      <c r="M897">
        <v>2.9952172189950943E-2</v>
      </c>
      <c r="N897">
        <v>8.9713261695578694E-4</v>
      </c>
      <c r="O897">
        <v>-6.4570114016532898E-2</v>
      </c>
      <c r="P897">
        <v>-5.3688429296016693E-2</v>
      </c>
      <c r="Q897">
        <v>-3.1010111793875694E-2</v>
      </c>
      <c r="R897">
        <v>-1.5303177759051323E-2</v>
      </c>
      <c r="S897">
        <v>4.037566832266748E-4</v>
      </c>
      <c r="T897">
        <v>2.3082075640559196E-2</v>
      </c>
      <c r="U897">
        <v>3.3963762223720551E-2</v>
      </c>
    </row>
    <row r="898" spans="1:21" x14ac:dyDescent="0.25">
      <c r="A898" t="s">
        <v>95</v>
      </c>
      <c r="B898" t="s">
        <v>91</v>
      </c>
      <c r="C898" t="s">
        <v>88</v>
      </c>
      <c r="D898" t="s">
        <v>84</v>
      </c>
      <c r="E898" t="s">
        <v>73</v>
      </c>
      <c r="F898" t="s">
        <v>53</v>
      </c>
      <c r="G898">
        <v>529</v>
      </c>
      <c r="H898">
        <v>12</v>
      </c>
      <c r="I898">
        <v>0.13389156758785248</v>
      </c>
      <c r="J898">
        <v>3.8875237107276917E-2</v>
      </c>
      <c r="K898">
        <v>87.189033508300781</v>
      </c>
      <c r="L898">
        <v>-9.5016337931156158E-2</v>
      </c>
      <c r="M898">
        <v>4.5776583254337311E-2</v>
      </c>
      <c r="N898">
        <v>2.0954955834895372E-3</v>
      </c>
      <c r="O898">
        <v>-0.17031212151050568</v>
      </c>
      <c r="P898">
        <v>-0.15368138253688812</v>
      </c>
      <c r="Q898">
        <v>-0.11902160197496414</v>
      </c>
      <c r="R898">
        <v>-9.5016337931156158E-2</v>
      </c>
      <c r="S898">
        <v>-7.1011073887348175E-2</v>
      </c>
      <c r="T898">
        <v>-3.6351285874843597E-2</v>
      </c>
      <c r="U898">
        <v>-1.9720558077096939E-2</v>
      </c>
    </row>
    <row r="899" spans="1:21" x14ac:dyDescent="0.25">
      <c r="A899" t="s">
        <v>95</v>
      </c>
      <c r="B899" t="s">
        <v>91</v>
      </c>
      <c r="C899" t="s">
        <v>88</v>
      </c>
      <c r="D899" t="s">
        <v>81</v>
      </c>
      <c r="E899" t="s">
        <v>73</v>
      </c>
      <c r="F899" t="s">
        <v>53</v>
      </c>
      <c r="G899">
        <v>529</v>
      </c>
      <c r="H899">
        <v>23</v>
      </c>
      <c r="I899">
        <v>7.7708259224891663E-2</v>
      </c>
      <c r="J899">
        <v>5.9612475335597992E-2</v>
      </c>
      <c r="K899">
        <v>80.918716430664063</v>
      </c>
      <c r="L899">
        <v>-1.809578575193882E-2</v>
      </c>
      <c r="M899">
        <v>2.970869280397892E-2</v>
      </c>
      <c r="N899">
        <v>8.8260642951354384E-4</v>
      </c>
      <c r="O899">
        <v>-6.6962234675884247E-2</v>
      </c>
      <c r="P899">
        <v>-5.616900697350502E-2</v>
      </c>
      <c r="Q899">
        <v>-3.3675041049718857E-2</v>
      </c>
      <c r="R899">
        <v>-1.809578575193882E-2</v>
      </c>
      <c r="S899">
        <v>-2.5165320839732885E-3</v>
      </c>
      <c r="T899">
        <v>1.997743546962738E-2</v>
      </c>
      <c r="U899">
        <v>3.0770665034651756E-2</v>
      </c>
    </row>
    <row r="900" spans="1:21" x14ac:dyDescent="0.25">
      <c r="A900" t="s">
        <v>95</v>
      </c>
      <c r="B900" t="s">
        <v>91</v>
      </c>
      <c r="C900" t="s">
        <v>88</v>
      </c>
      <c r="D900" t="s">
        <v>81</v>
      </c>
      <c r="E900" t="s">
        <v>73</v>
      </c>
      <c r="F900" t="s">
        <v>53</v>
      </c>
      <c r="G900">
        <v>529</v>
      </c>
      <c r="H900">
        <v>17</v>
      </c>
      <c r="I900">
        <v>0.14033538103103638</v>
      </c>
      <c r="J900">
        <v>3.4092627465724945E-2</v>
      </c>
      <c r="K900">
        <v>90.26654052734375</v>
      </c>
      <c r="L900">
        <v>-0.10624275356531143</v>
      </c>
      <c r="M900">
        <v>4.741104319691658E-2</v>
      </c>
      <c r="N900">
        <v>2.2478071041405201E-3</v>
      </c>
      <c r="O900">
        <v>-0.18422697484493256</v>
      </c>
      <c r="P900">
        <v>-0.16700245440006256</v>
      </c>
      <c r="Q900">
        <v>-0.13110512495040894</v>
      </c>
      <c r="R900">
        <v>-0.10624275356531143</v>
      </c>
      <c r="S900">
        <v>-8.1380374729633331E-2</v>
      </c>
      <c r="T900">
        <v>-4.5483056455850601E-2</v>
      </c>
      <c r="U900">
        <v>-2.825852669775486E-2</v>
      </c>
    </row>
    <row r="901" spans="1:21" x14ac:dyDescent="0.25">
      <c r="A901" t="s">
        <v>95</v>
      </c>
      <c r="B901" t="s">
        <v>91</v>
      </c>
      <c r="C901" t="s">
        <v>88</v>
      </c>
      <c r="D901" t="s">
        <v>81</v>
      </c>
      <c r="E901" t="s">
        <v>73</v>
      </c>
      <c r="F901" t="s">
        <v>53</v>
      </c>
      <c r="G901">
        <v>529</v>
      </c>
      <c r="H901">
        <v>6</v>
      </c>
      <c r="I901">
        <v>8.1399358808994293E-2</v>
      </c>
      <c r="J901">
        <v>7.0586010813713074E-2</v>
      </c>
      <c r="K901">
        <v>77.374290466308594</v>
      </c>
      <c r="L901">
        <v>-1.0813348926603794E-2</v>
      </c>
      <c r="M901">
        <v>3.2070163637399673E-2</v>
      </c>
      <c r="N901">
        <v>1.0284953750669956E-3</v>
      </c>
      <c r="O901">
        <v>-6.3564077019691467E-2</v>
      </c>
      <c r="P901">
        <v>-5.191291868686676E-2</v>
      </c>
      <c r="Q901">
        <v>-2.7630958706140518E-2</v>
      </c>
      <c r="R901">
        <v>-1.0813348926603794E-2</v>
      </c>
      <c r="S901">
        <v>6.0042613185942173E-3</v>
      </c>
      <c r="T901">
        <v>3.0286218971014023E-2</v>
      </c>
      <c r="U901">
        <v>4.193737730383873E-2</v>
      </c>
    </row>
    <row r="902" spans="1:21" x14ac:dyDescent="0.25">
      <c r="A902" t="s">
        <v>95</v>
      </c>
      <c r="B902" t="s">
        <v>91</v>
      </c>
      <c r="C902" t="s">
        <v>88</v>
      </c>
      <c r="D902" t="s">
        <v>83</v>
      </c>
      <c r="E902" t="s">
        <v>73</v>
      </c>
      <c r="F902" t="s">
        <v>53</v>
      </c>
      <c r="G902">
        <v>529</v>
      </c>
      <c r="H902">
        <v>24</v>
      </c>
      <c r="I902">
        <v>7.4653305113315582E-2</v>
      </c>
      <c r="J902">
        <v>5.8922495692968369E-2</v>
      </c>
      <c r="K902">
        <v>78.039695739746094</v>
      </c>
      <c r="L902">
        <v>-1.5730811282992363E-2</v>
      </c>
      <c r="M902">
        <v>3.0546559020876884E-2</v>
      </c>
      <c r="N902">
        <v>9.3309226213023067E-4</v>
      </c>
      <c r="O902">
        <v>-6.5975427627563477E-2</v>
      </c>
      <c r="P902">
        <v>-5.4877802729606628E-2</v>
      </c>
      <c r="Q902">
        <v>-3.1749442219734192E-2</v>
      </c>
      <c r="R902">
        <v>-1.5730811282992363E-2</v>
      </c>
      <c r="S902">
        <v>2.8781991568394005E-4</v>
      </c>
      <c r="T902">
        <v>2.3416180163621902E-2</v>
      </c>
      <c r="U902">
        <v>3.4513808786869049E-2</v>
      </c>
    </row>
    <row r="903" spans="1:21" x14ac:dyDescent="0.25">
      <c r="A903" t="s">
        <v>95</v>
      </c>
      <c r="B903" t="s">
        <v>91</v>
      </c>
      <c r="C903" t="s">
        <v>88</v>
      </c>
      <c r="D903" t="s">
        <v>82</v>
      </c>
      <c r="E903" t="s">
        <v>73</v>
      </c>
      <c r="F903" t="s">
        <v>53</v>
      </c>
      <c r="G903">
        <v>529</v>
      </c>
      <c r="H903">
        <v>11</v>
      </c>
      <c r="I903">
        <v>0.12619584798812866</v>
      </c>
      <c r="J903">
        <v>4.1105858981609344E-2</v>
      </c>
      <c r="K903">
        <v>90.850662231445312</v>
      </c>
      <c r="L903">
        <v>-8.5089989006519318E-2</v>
      </c>
      <c r="M903">
        <v>4.3376438319683075E-2</v>
      </c>
      <c r="N903">
        <v>1.8815153744071722E-3</v>
      </c>
      <c r="O903">
        <v>-0.15643787384033203</v>
      </c>
      <c r="P903">
        <v>-0.14067913591861725</v>
      </c>
      <c r="Q903">
        <v>-0.10783661901950836</v>
      </c>
      <c r="R903">
        <v>-8.5089989006519318E-2</v>
      </c>
      <c r="S903">
        <v>-6.2343362718820572E-2</v>
      </c>
      <c r="T903">
        <v>-2.9500845819711685E-2</v>
      </c>
      <c r="U903">
        <v>-1.3742096722126007E-2</v>
      </c>
    </row>
    <row r="904" spans="1:21" x14ac:dyDescent="0.25">
      <c r="A904" t="s">
        <v>95</v>
      </c>
      <c r="B904" t="s">
        <v>91</v>
      </c>
      <c r="C904" t="s">
        <v>88</v>
      </c>
      <c r="D904" t="s">
        <v>82</v>
      </c>
      <c r="E904" t="s">
        <v>73</v>
      </c>
      <c r="F904" t="s">
        <v>53</v>
      </c>
      <c r="G904">
        <v>529</v>
      </c>
      <c r="H904">
        <v>4</v>
      </c>
      <c r="I904">
        <v>8.3345547318458557E-2</v>
      </c>
      <c r="J904">
        <v>6.1398863792419434E-2</v>
      </c>
      <c r="K904">
        <v>73.011344909667969</v>
      </c>
      <c r="L904">
        <v>-2.1946683526039124E-2</v>
      </c>
      <c r="M904">
        <v>2.9189873486757278E-2</v>
      </c>
      <c r="N904">
        <v>8.5204868810251355E-4</v>
      </c>
      <c r="O904">
        <v>-6.9959752261638641E-2</v>
      </c>
      <c r="P904">
        <v>-5.9355013072490692E-2</v>
      </c>
      <c r="Q904">
        <v>-3.7253867834806442E-2</v>
      </c>
      <c r="R904">
        <v>-2.1946683526039124E-2</v>
      </c>
      <c r="S904">
        <v>-6.6394987516105175E-3</v>
      </c>
      <c r="T904">
        <v>1.5461644157767296E-2</v>
      </c>
      <c r="U904">
        <v>2.6066385209560394E-2</v>
      </c>
    </row>
    <row r="905" spans="1:21" x14ac:dyDescent="0.25">
      <c r="A905" t="s">
        <v>95</v>
      </c>
      <c r="B905" t="s">
        <v>91</v>
      </c>
      <c r="C905" t="s">
        <v>88</v>
      </c>
      <c r="D905" t="s">
        <v>81</v>
      </c>
      <c r="E905" t="s">
        <v>73</v>
      </c>
      <c r="F905" t="s">
        <v>53</v>
      </c>
      <c r="G905">
        <v>529</v>
      </c>
      <c r="H905">
        <v>11</v>
      </c>
      <c r="I905">
        <v>0.12466544657945633</v>
      </c>
      <c r="J905">
        <v>3.5264648497104645E-2</v>
      </c>
      <c r="K905">
        <v>90.179580688476562</v>
      </c>
      <c r="L905">
        <v>-8.9400798082351685E-2</v>
      </c>
      <c r="M905">
        <v>4.3229557573795319E-2</v>
      </c>
      <c r="N905">
        <v>1.868794672191143E-3</v>
      </c>
      <c r="O905">
        <v>-0.16050709784030914</v>
      </c>
      <c r="P905">
        <v>-0.14480170607566833</v>
      </c>
      <c r="Q905">
        <v>-0.11207039654254913</v>
      </c>
      <c r="R905">
        <v>-8.9400798082351685E-2</v>
      </c>
      <c r="S905">
        <v>-6.6731199622154236E-2</v>
      </c>
      <c r="T905">
        <v>-3.3999890089035034E-2</v>
      </c>
      <c r="U905">
        <v>-1.8294503912329674E-2</v>
      </c>
    </row>
    <row r="906" spans="1:21" x14ac:dyDescent="0.25">
      <c r="A906" t="s">
        <v>95</v>
      </c>
      <c r="B906" t="s">
        <v>91</v>
      </c>
      <c r="C906" t="s">
        <v>88</v>
      </c>
      <c r="D906" t="s">
        <v>82</v>
      </c>
      <c r="E906" t="s">
        <v>73</v>
      </c>
      <c r="F906" t="s">
        <v>53</v>
      </c>
      <c r="G906">
        <v>529</v>
      </c>
      <c r="H906">
        <v>12</v>
      </c>
      <c r="I906">
        <v>0.12755276262760162</v>
      </c>
      <c r="J906">
        <v>4.0529299527406693E-2</v>
      </c>
      <c r="K906">
        <v>92.056709289550781</v>
      </c>
      <c r="L906">
        <v>-8.7023466825485229E-2</v>
      </c>
      <c r="M906">
        <v>4.2702767997980118E-2</v>
      </c>
      <c r="N906">
        <v>1.8235263414680958E-3</v>
      </c>
      <c r="O906">
        <v>-0.15726326406002045</v>
      </c>
      <c r="P906">
        <v>-0.14174926280975342</v>
      </c>
      <c r="Q906">
        <v>-0.10941682010889053</v>
      </c>
      <c r="R906">
        <v>-8.7023466825485229E-2</v>
      </c>
      <c r="S906">
        <v>-6.4630113542079926E-2</v>
      </c>
      <c r="T906">
        <v>-3.2297667115926743E-2</v>
      </c>
      <c r="U906">
        <v>-1.6783664003014565E-2</v>
      </c>
    </row>
    <row r="907" spans="1:21" x14ac:dyDescent="0.25">
      <c r="A907" t="s">
        <v>95</v>
      </c>
      <c r="B907" t="s">
        <v>91</v>
      </c>
      <c r="C907" t="s">
        <v>88</v>
      </c>
      <c r="D907" t="s">
        <v>28</v>
      </c>
      <c r="E907" t="s">
        <v>73</v>
      </c>
      <c r="F907" t="s">
        <v>53</v>
      </c>
      <c r="G907">
        <v>529</v>
      </c>
      <c r="H907">
        <v>7</v>
      </c>
      <c r="I907">
        <v>7.1729831397533417E-2</v>
      </c>
      <c r="J907">
        <v>5.5085066705942154E-2</v>
      </c>
      <c r="K907">
        <v>76.475425720214844</v>
      </c>
      <c r="L907">
        <v>-1.6644766554236412E-2</v>
      </c>
      <c r="M907">
        <v>2.4797786027193069E-2</v>
      </c>
      <c r="N907">
        <v>6.1493017710745335E-4</v>
      </c>
      <c r="O907">
        <v>-5.7433493435382843E-2</v>
      </c>
      <c r="P907">
        <v>-4.8424407839775085E-2</v>
      </c>
      <c r="Q907">
        <v>-2.9648737981915474E-2</v>
      </c>
      <c r="R907">
        <v>-1.6644766554236412E-2</v>
      </c>
      <c r="S907">
        <v>-3.6407948937267065E-3</v>
      </c>
      <c r="T907">
        <v>1.5134874731302261E-2</v>
      </c>
      <c r="U907">
        <v>2.4143962189555168E-2</v>
      </c>
    </row>
    <row r="908" spans="1:21" x14ac:dyDescent="0.25">
      <c r="A908" t="s">
        <v>95</v>
      </c>
      <c r="B908" t="s">
        <v>91</v>
      </c>
      <c r="C908" t="s">
        <v>88</v>
      </c>
      <c r="D908" t="s">
        <v>83</v>
      </c>
      <c r="E908" t="s">
        <v>73</v>
      </c>
      <c r="F908" t="s">
        <v>53</v>
      </c>
      <c r="G908">
        <v>529</v>
      </c>
      <c r="H908">
        <v>7</v>
      </c>
      <c r="I908">
        <v>6.6804639995098114E-2</v>
      </c>
      <c r="J908">
        <v>5.8109641075134277E-2</v>
      </c>
      <c r="K908">
        <v>78.226844787597656</v>
      </c>
      <c r="L908">
        <v>-8.6949979886412621E-3</v>
      </c>
      <c r="M908">
        <v>2.4154959246516228E-2</v>
      </c>
      <c r="N908">
        <v>5.8346206787973642E-4</v>
      </c>
      <c r="O908">
        <v>-4.8426371067762375E-2</v>
      </c>
      <c r="P908">
        <v>-3.9650823920965195E-2</v>
      </c>
      <c r="Q908">
        <v>-2.1361870691180229E-2</v>
      </c>
      <c r="R908">
        <v>-8.6949979886412621E-3</v>
      </c>
      <c r="S908">
        <v>3.9718751795589924E-3</v>
      </c>
      <c r="T908">
        <v>2.2260827943682671E-2</v>
      </c>
      <c r="U908">
        <v>3.1036375090479851E-2</v>
      </c>
    </row>
    <row r="909" spans="1:21" x14ac:dyDescent="0.25">
      <c r="A909" t="s">
        <v>95</v>
      </c>
      <c r="B909" t="s">
        <v>91</v>
      </c>
      <c r="C909" t="s">
        <v>88</v>
      </c>
      <c r="D909" t="s">
        <v>83</v>
      </c>
      <c r="E909" t="s">
        <v>73</v>
      </c>
      <c r="F909" t="s">
        <v>53</v>
      </c>
      <c r="G909">
        <v>529</v>
      </c>
      <c r="H909">
        <v>21</v>
      </c>
      <c r="I909">
        <v>8.8769890367984772E-2</v>
      </c>
      <c r="J909">
        <v>7.518903911113739E-2</v>
      </c>
      <c r="K909">
        <v>86.678642272949219</v>
      </c>
      <c r="L909">
        <v>-1.3580852188169956E-2</v>
      </c>
      <c r="M909">
        <v>3.4893885254859924E-2</v>
      </c>
      <c r="N909">
        <v>1.2175831943750381E-3</v>
      </c>
      <c r="O909">
        <v>-7.0976182818412781E-2</v>
      </c>
      <c r="P909">
        <v>-5.8299165219068527E-2</v>
      </c>
      <c r="Q909">
        <v>-3.1879223883152008E-2</v>
      </c>
      <c r="R909">
        <v>-1.3580852188169956E-2</v>
      </c>
      <c r="S909">
        <v>4.7175190411508083E-3</v>
      </c>
      <c r="T909">
        <v>3.1137460842728615E-2</v>
      </c>
      <c r="U909">
        <v>4.3814480304718018E-2</v>
      </c>
    </row>
    <row r="910" spans="1:21" x14ac:dyDescent="0.25">
      <c r="A910" t="s">
        <v>95</v>
      </c>
      <c r="B910" t="s">
        <v>91</v>
      </c>
      <c r="C910" t="s">
        <v>88</v>
      </c>
      <c r="D910" t="s">
        <v>84</v>
      </c>
      <c r="E910" t="s">
        <v>73</v>
      </c>
      <c r="F910" t="s">
        <v>53</v>
      </c>
      <c r="G910">
        <v>529</v>
      </c>
      <c r="H910">
        <v>6</v>
      </c>
      <c r="I910">
        <v>7.7420376241207123E-2</v>
      </c>
      <c r="J910">
        <v>6.4820416271686554E-2</v>
      </c>
      <c r="K910">
        <v>76.051040649414063</v>
      </c>
      <c r="L910">
        <v>-1.2599959969520569E-2</v>
      </c>
      <c r="M910">
        <v>2.8108282014727592E-2</v>
      </c>
      <c r="N910">
        <v>7.9007551539689302E-4</v>
      </c>
      <c r="O910">
        <v>-5.883396789431572E-2</v>
      </c>
      <c r="P910">
        <v>-4.8622172325849533E-2</v>
      </c>
      <c r="Q910">
        <v>-2.7339957654476166E-2</v>
      </c>
      <c r="R910">
        <v>-1.2599959969520569E-2</v>
      </c>
      <c r="S910">
        <v>2.1400374826043844E-3</v>
      </c>
      <c r="T910">
        <v>2.3422252386808395E-2</v>
      </c>
      <c r="U910">
        <v>3.3634047955274582E-2</v>
      </c>
    </row>
    <row r="911" spans="1:21" x14ac:dyDescent="0.25">
      <c r="A911" t="s">
        <v>95</v>
      </c>
      <c r="B911" t="s">
        <v>91</v>
      </c>
      <c r="C911" t="s">
        <v>88</v>
      </c>
      <c r="D911" t="s">
        <v>83</v>
      </c>
      <c r="E911" t="s">
        <v>73</v>
      </c>
      <c r="F911" t="s">
        <v>53</v>
      </c>
      <c r="G911">
        <v>529</v>
      </c>
      <c r="H911">
        <v>16</v>
      </c>
      <c r="I911">
        <v>0.14626908302307129</v>
      </c>
      <c r="J911">
        <v>3.4706994891166687E-2</v>
      </c>
      <c r="K911">
        <v>90.5330810546875</v>
      </c>
      <c r="L911">
        <v>-0.1115620955824852</v>
      </c>
      <c r="M911">
        <v>4.6624667942523956E-2</v>
      </c>
      <c r="N911">
        <v>2.1738596260547638E-3</v>
      </c>
      <c r="O911">
        <v>-0.18825285136699677</v>
      </c>
      <c r="P911">
        <v>-0.17131401598453522</v>
      </c>
      <c r="Q911">
        <v>-0.13601209223270416</v>
      </c>
      <c r="R911">
        <v>-0.1115620955824852</v>
      </c>
      <c r="S911">
        <v>-8.7112098932266235E-2</v>
      </c>
      <c r="T911">
        <v>-5.1810178905725479E-2</v>
      </c>
      <c r="U911">
        <v>-3.4871339797973633E-2</v>
      </c>
    </row>
    <row r="912" spans="1:21" x14ac:dyDescent="0.25">
      <c r="A912" t="s">
        <v>95</v>
      </c>
      <c r="B912" t="s">
        <v>91</v>
      </c>
      <c r="C912" t="s">
        <v>88</v>
      </c>
      <c r="D912" t="s">
        <v>83</v>
      </c>
      <c r="E912" t="s">
        <v>73</v>
      </c>
      <c r="F912" t="s">
        <v>53</v>
      </c>
      <c r="G912">
        <v>529</v>
      </c>
      <c r="H912">
        <v>20</v>
      </c>
      <c r="I912">
        <v>0.10070621222257614</v>
      </c>
      <c r="J912">
        <v>7.6644614338874817E-2</v>
      </c>
      <c r="K912">
        <v>90.820419311523438</v>
      </c>
      <c r="L912">
        <v>-2.4061597883701324E-2</v>
      </c>
      <c r="M912">
        <v>3.7282876670360565E-2</v>
      </c>
      <c r="N912">
        <v>1.3900129124522209E-3</v>
      </c>
      <c r="O912">
        <v>-8.5386469960212708E-2</v>
      </c>
      <c r="P912">
        <v>-7.1841530501842499E-2</v>
      </c>
      <c r="Q912">
        <v>-4.3612755835056305E-2</v>
      </c>
      <c r="R912">
        <v>-2.4061597883701324E-2</v>
      </c>
      <c r="S912">
        <v>-4.5104380697011948E-3</v>
      </c>
      <c r="T912">
        <v>2.3718331009149551E-2</v>
      </c>
      <c r="U912">
        <v>3.7263277918100357E-2</v>
      </c>
    </row>
    <row r="913" spans="1:21" x14ac:dyDescent="0.25">
      <c r="A913" t="s">
        <v>95</v>
      </c>
      <c r="B913" t="s">
        <v>91</v>
      </c>
      <c r="C913" t="s">
        <v>88</v>
      </c>
      <c r="D913" t="s">
        <v>28</v>
      </c>
      <c r="E913" t="s">
        <v>73</v>
      </c>
      <c r="F913" t="s">
        <v>53</v>
      </c>
      <c r="G913">
        <v>529</v>
      </c>
      <c r="H913">
        <v>10</v>
      </c>
      <c r="I913">
        <v>0.11779281497001648</v>
      </c>
      <c r="J913">
        <v>3.526228666305542E-2</v>
      </c>
      <c r="K913">
        <v>86.980148315429688</v>
      </c>
      <c r="L913">
        <v>-8.253052830696106E-2</v>
      </c>
      <c r="M913">
        <v>4.0329061448574066E-2</v>
      </c>
      <c r="N913">
        <v>1.6264332225546241E-3</v>
      </c>
      <c r="O913">
        <v>-0.14886593818664551</v>
      </c>
      <c r="P913">
        <v>-0.13421429693698883</v>
      </c>
      <c r="Q913">
        <v>-0.1036791056394577</v>
      </c>
      <c r="R913">
        <v>-8.253052830696106E-2</v>
      </c>
      <c r="S913">
        <v>-6.1381947249174118E-2</v>
      </c>
      <c r="T913">
        <v>-3.084675595164299E-2</v>
      </c>
      <c r="U913">
        <v>-1.6195125877857208E-2</v>
      </c>
    </row>
    <row r="914" spans="1:21" x14ac:dyDescent="0.25">
      <c r="A914" t="s">
        <v>95</v>
      </c>
      <c r="B914" t="s">
        <v>91</v>
      </c>
      <c r="C914" t="s">
        <v>88</v>
      </c>
      <c r="D914" t="s">
        <v>84</v>
      </c>
      <c r="E914" t="s">
        <v>73</v>
      </c>
      <c r="F914" t="s">
        <v>53</v>
      </c>
      <c r="G914">
        <v>529</v>
      </c>
      <c r="H914">
        <v>21</v>
      </c>
      <c r="I914">
        <v>8.1957526504993439E-2</v>
      </c>
      <c r="J914">
        <v>7.1304351091384888E-2</v>
      </c>
      <c r="K914">
        <v>81.457466125488281</v>
      </c>
      <c r="L914">
        <v>-1.06531772762537E-2</v>
      </c>
      <c r="M914">
        <v>3.137853741645813E-2</v>
      </c>
      <c r="N914">
        <v>9.8461261950433254E-4</v>
      </c>
      <c r="O914">
        <v>-6.2266279011964798E-2</v>
      </c>
      <c r="P914">
        <v>-5.0866391509771347E-2</v>
      </c>
      <c r="Q914">
        <v>-2.7108099311590195E-2</v>
      </c>
      <c r="R914">
        <v>-1.06531772762537E-2</v>
      </c>
      <c r="S914">
        <v>5.8017438277602196E-3</v>
      </c>
      <c r="T914">
        <v>2.9560036957263947E-2</v>
      </c>
      <c r="U914">
        <v>4.0959924459457397E-2</v>
      </c>
    </row>
    <row r="915" spans="1:21" x14ac:dyDescent="0.25">
      <c r="A915" t="s">
        <v>95</v>
      </c>
      <c r="B915" t="s">
        <v>91</v>
      </c>
      <c r="C915" t="s">
        <v>88</v>
      </c>
      <c r="D915" t="s">
        <v>28</v>
      </c>
      <c r="E915" t="s">
        <v>73</v>
      </c>
      <c r="F915" t="s">
        <v>53</v>
      </c>
      <c r="G915">
        <v>529</v>
      </c>
      <c r="H915">
        <v>8</v>
      </c>
      <c r="I915">
        <v>8.4861740469932556E-2</v>
      </c>
      <c r="J915">
        <v>3.7724480032920837E-2</v>
      </c>
      <c r="K915">
        <v>80.400283813476562</v>
      </c>
      <c r="L915">
        <v>-4.7137260437011719E-2</v>
      </c>
      <c r="M915">
        <v>2.9937200248241425E-2</v>
      </c>
      <c r="N915">
        <v>8.9623598614707589E-4</v>
      </c>
      <c r="O915">
        <v>-9.6379570662975311E-2</v>
      </c>
      <c r="P915">
        <v>-8.5503324866294861E-2</v>
      </c>
      <c r="Q915">
        <v>-6.2836341559886932E-2</v>
      </c>
      <c r="R915">
        <v>-4.7137260437011719E-2</v>
      </c>
      <c r="S915">
        <v>-3.1438175588846207E-2</v>
      </c>
      <c r="T915">
        <v>-8.7711941450834274E-3</v>
      </c>
      <c r="U915">
        <v>2.1050518844276667E-3</v>
      </c>
    </row>
    <row r="916" spans="1:21" x14ac:dyDescent="0.25">
      <c r="A916" t="s">
        <v>95</v>
      </c>
      <c r="B916" t="s">
        <v>91</v>
      </c>
      <c r="C916" t="s">
        <v>88</v>
      </c>
      <c r="D916" t="s">
        <v>84</v>
      </c>
      <c r="E916" t="s">
        <v>73</v>
      </c>
      <c r="F916" t="s">
        <v>53</v>
      </c>
      <c r="G916">
        <v>529</v>
      </c>
      <c r="H916">
        <v>18</v>
      </c>
      <c r="I916">
        <v>0.10631614178419113</v>
      </c>
      <c r="J916">
        <v>2.8676748275756836E-2</v>
      </c>
      <c r="K916">
        <v>82.463134765625</v>
      </c>
      <c r="L916">
        <v>-7.7639393508434296E-2</v>
      </c>
      <c r="M916">
        <v>2.96928770840168E-2</v>
      </c>
      <c r="N916">
        <v>8.8166695786640048E-4</v>
      </c>
      <c r="O916">
        <v>-0.12647983431816101</v>
      </c>
      <c r="P916">
        <v>-0.11569234728813171</v>
      </c>
      <c r="Q916">
        <v>-9.3210354447364807E-2</v>
      </c>
      <c r="R916">
        <v>-7.7639393508434296E-2</v>
      </c>
      <c r="S916">
        <v>-6.2068432569503784E-2</v>
      </c>
      <c r="T916">
        <v>-3.9586439728736877E-2</v>
      </c>
      <c r="U916">
        <v>-2.8798956423997879E-2</v>
      </c>
    </row>
    <row r="917" spans="1:21" x14ac:dyDescent="0.25">
      <c r="A917" t="s">
        <v>95</v>
      </c>
      <c r="B917" t="s">
        <v>91</v>
      </c>
      <c r="C917" t="s">
        <v>88</v>
      </c>
      <c r="D917" t="s">
        <v>82</v>
      </c>
      <c r="E917" t="s">
        <v>73</v>
      </c>
      <c r="F917" t="s">
        <v>53</v>
      </c>
      <c r="G917">
        <v>529</v>
      </c>
      <c r="H917">
        <v>17</v>
      </c>
      <c r="I917">
        <v>0.12134209275245667</v>
      </c>
      <c r="J917">
        <v>3.0378071591258049E-2</v>
      </c>
      <c r="K917">
        <v>89.521736145019531</v>
      </c>
      <c r="L917">
        <v>-9.0964019298553467E-2</v>
      </c>
      <c r="M917">
        <v>3.6931570619344711E-2</v>
      </c>
      <c r="N917">
        <v>1.3639408862218261E-3</v>
      </c>
      <c r="O917">
        <v>-0.15171104669570923</v>
      </c>
      <c r="P917">
        <v>-0.13829372823238373</v>
      </c>
      <c r="Q917">
        <v>-0.11033095419406891</v>
      </c>
      <c r="R917">
        <v>-9.0964019298553467E-2</v>
      </c>
      <c r="S917">
        <v>-7.1597084403038025E-2</v>
      </c>
      <c r="T917">
        <v>-4.3634306639432907E-2</v>
      </c>
      <c r="U917">
        <v>-3.0216991901397705E-2</v>
      </c>
    </row>
    <row r="918" spans="1:21" x14ac:dyDescent="0.25">
      <c r="A918" t="s">
        <v>95</v>
      </c>
      <c r="B918" t="s">
        <v>91</v>
      </c>
      <c r="C918" t="s">
        <v>88</v>
      </c>
      <c r="D918" t="s">
        <v>28</v>
      </c>
      <c r="E918" t="s">
        <v>73</v>
      </c>
      <c r="F918" t="s">
        <v>53</v>
      </c>
      <c r="G918">
        <v>529</v>
      </c>
      <c r="H918">
        <v>17</v>
      </c>
      <c r="I918">
        <v>0.13589361310005188</v>
      </c>
      <c r="J918">
        <v>3.1826559454202652E-2</v>
      </c>
      <c r="K918">
        <v>89.149810791015625</v>
      </c>
      <c r="L918">
        <v>-0.10406704992055893</v>
      </c>
      <c r="M918">
        <v>4.1455682367086411E-2</v>
      </c>
      <c r="N918">
        <v>1.7185736214742064E-3</v>
      </c>
      <c r="O918">
        <v>-0.17225557565689087</v>
      </c>
      <c r="P918">
        <v>-0.15719464421272278</v>
      </c>
      <c r="Q918">
        <v>-0.12580643594264984</v>
      </c>
      <c r="R918">
        <v>-0.10406704992055893</v>
      </c>
      <c r="S918">
        <v>-8.2327671349048615E-2</v>
      </c>
      <c r="T918">
        <v>-5.0939455628395081E-2</v>
      </c>
      <c r="U918">
        <v>-3.5878520458936691E-2</v>
      </c>
    </row>
    <row r="919" spans="1:21" x14ac:dyDescent="0.25">
      <c r="A919" t="s">
        <v>95</v>
      </c>
      <c r="B919" t="s">
        <v>91</v>
      </c>
      <c r="C919" t="s">
        <v>88</v>
      </c>
      <c r="D919" t="s">
        <v>28</v>
      </c>
      <c r="E919" t="s">
        <v>73</v>
      </c>
      <c r="F919" t="s">
        <v>53</v>
      </c>
      <c r="G919">
        <v>529</v>
      </c>
      <c r="H919">
        <v>6</v>
      </c>
      <c r="I919">
        <v>7.7277906239032745E-2</v>
      </c>
      <c r="J919">
        <v>6.6708408296108246E-2</v>
      </c>
      <c r="K919">
        <v>75.840263366699219</v>
      </c>
      <c r="L919">
        <v>-1.0569491423666477E-2</v>
      </c>
      <c r="M919">
        <v>2.8153032064437866E-2</v>
      </c>
      <c r="N919">
        <v>7.9259322956204414E-4</v>
      </c>
      <c r="O919">
        <v>-5.6877110153436661E-2</v>
      </c>
      <c r="P919">
        <v>-4.6649053692817688E-2</v>
      </c>
      <c r="Q919">
        <v>-2.533295564353466E-2</v>
      </c>
      <c r="R919">
        <v>-1.0569491423666477E-2</v>
      </c>
      <c r="S919">
        <v>4.1939727962017059E-3</v>
      </c>
      <c r="T919">
        <v>2.5510070845484734E-2</v>
      </c>
      <c r="U919">
        <v>3.5738125443458557E-2</v>
      </c>
    </row>
    <row r="920" spans="1:21" x14ac:dyDescent="0.25">
      <c r="A920" t="s">
        <v>95</v>
      </c>
      <c r="B920" t="s">
        <v>91</v>
      </c>
      <c r="C920" t="s">
        <v>88</v>
      </c>
      <c r="D920" t="s">
        <v>84</v>
      </c>
      <c r="E920" t="s">
        <v>73</v>
      </c>
      <c r="F920" t="s">
        <v>53</v>
      </c>
      <c r="G920">
        <v>529</v>
      </c>
      <c r="H920">
        <v>9</v>
      </c>
      <c r="I920">
        <v>9.7906939685344696E-2</v>
      </c>
      <c r="J920">
        <v>3.6238186061382294E-2</v>
      </c>
      <c r="K920">
        <v>80.536865234375</v>
      </c>
      <c r="L920">
        <v>-6.1668757349252701E-2</v>
      </c>
      <c r="M920">
        <v>3.9662327617406845E-2</v>
      </c>
      <c r="N920">
        <v>1.5731002204120159E-3</v>
      </c>
      <c r="O920">
        <v>-0.12690748274326324</v>
      </c>
      <c r="P920">
        <v>-0.11249807476997375</v>
      </c>
      <c r="Q920">
        <v>-8.2467705011367798E-2</v>
      </c>
      <c r="R920">
        <v>-6.1668757349252701E-2</v>
      </c>
      <c r="S920">
        <v>-4.0869813412427902E-2</v>
      </c>
      <c r="T920">
        <v>-1.0839438997209072E-2</v>
      </c>
      <c r="U920">
        <v>3.5699661821126938E-3</v>
      </c>
    </row>
    <row r="921" spans="1:21" x14ac:dyDescent="0.25">
      <c r="A921" t="s">
        <v>95</v>
      </c>
      <c r="B921" t="s">
        <v>91</v>
      </c>
      <c r="C921" t="s">
        <v>88</v>
      </c>
      <c r="D921" t="s">
        <v>83</v>
      </c>
      <c r="E921" t="s">
        <v>73</v>
      </c>
      <c r="F921" t="s">
        <v>53</v>
      </c>
      <c r="G921">
        <v>529</v>
      </c>
      <c r="H921">
        <v>10</v>
      </c>
      <c r="I921">
        <v>0.12019640207290649</v>
      </c>
      <c r="J921">
        <v>3.7173911929130554E-2</v>
      </c>
      <c r="K921">
        <v>92.255195617675781</v>
      </c>
      <c r="L921">
        <v>-8.302249014377594E-2</v>
      </c>
      <c r="M921">
        <v>4.2596898972988129E-2</v>
      </c>
      <c r="N921">
        <v>1.8144957721233368E-3</v>
      </c>
      <c r="O921">
        <v>-0.15308815240859985</v>
      </c>
      <c r="P921">
        <v>-0.13761261105537415</v>
      </c>
      <c r="Q921">
        <v>-0.10536032915115356</v>
      </c>
      <c r="R921">
        <v>-8.302249014377594E-2</v>
      </c>
      <c r="S921">
        <v>-6.0684654861688614E-2</v>
      </c>
      <c r="T921">
        <v>-2.8432367369532585E-2</v>
      </c>
      <c r="U921">
        <v>-1.2956826016306877E-2</v>
      </c>
    </row>
    <row r="922" spans="1:21" x14ac:dyDescent="0.25">
      <c r="A922" t="s">
        <v>95</v>
      </c>
      <c r="B922" t="s">
        <v>91</v>
      </c>
      <c r="C922" t="s">
        <v>88</v>
      </c>
      <c r="D922" t="s">
        <v>84</v>
      </c>
      <c r="E922" t="s">
        <v>73</v>
      </c>
      <c r="F922" t="s">
        <v>53</v>
      </c>
      <c r="G922">
        <v>529</v>
      </c>
      <c r="H922">
        <v>16</v>
      </c>
      <c r="I922">
        <v>0.15870144963264465</v>
      </c>
      <c r="J922">
        <v>2.9621927067637444E-2</v>
      </c>
      <c r="K922">
        <v>86.294898986816406</v>
      </c>
      <c r="L922">
        <v>-0.12907952070236206</v>
      </c>
      <c r="M922">
        <v>4.8146039247512817E-2</v>
      </c>
      <c r="N922">
        <v>2.3180411662906408E-3</v>
      </c>
      <c r="O922">
        <v>-0.20827271044254303</v>
      </c>
      <c r="P922">
        <v>-0.19078114628791809</v>
      </c>
      <c r="Q922">
        <v>-0.15432733297348022</v>
      </c>
      <c r="R922">
        <v>-0.12907952070236206</v>
      </c>
      <c r="S922">
        <v>-0.10383171588182449</v>
      </c>
      <c r="T922">
        <v>-6.7377887666225433E-2</v>
      </c>
      <c r="U922">
        <v>-4.988633468747139E-2</v>
      </c>
    </row>
    <row r="923" spans="1:21" x14ac:dyDescent="0.25">
      <c r="A923" t="s">
        <v>95</v>
      </c>
      <c r="B923" t="s">
        <v>91</v>
      </c>
      <c r="C923" t="s">
        <v>88</v>
      </c>
      <c r="D923" t="s">
        <v>83</v>
      </c>
      <c r="E923" t="s">
        <v>73</v>
      </c>
      <c r="F923" t="s">
        <v>53</v>
      </c>
      <c r="G923">
        <v>529</v>
      </c>
      <c r="H923">
        <v>12</v>
      </c>
      <c r="I923">
        <v>0.1385599821805954</v>
      </c>
      <c r="J923">
        <v>5.6096408516168594E-2</v>
      </c>
      <c r="K923">
        <v>95.323249816894531</v>
      </c>
      <c r="L923">
        <v>-8.2463569939136505E-2</v>
      </c>
      <c r="M923">
        <v>4.6560846269130707E-2</v>
      </c>
      <c r="N923">
        <v>2.167912432923913E-3</v>
      </c>
      <c r="O923">
        <v>-0.15904934704303741</v>
      </c>
      <c r="P923">
        <v>-0.14213369786739349</v>
      </c>
      <c r="Q923">
        <v>-0.10688009858131409</v>
      </c>
      <c r="R923">
        <v>-8.2463569939136505E-2</v>
      </c>
      <c r="S923">
        <v>-5.8047037571668625E-2</v>
      </c>
      <c r="T923">
        <v>-2.2793443873524666E-2</v>
      </c>
      <c r="U923">
        <v>-5.877793300896883E-3</v>
      </c>
    </row>
    <row r="924" spans="1:21" x14ac:dyDescent="0.25">
      <c r="A924" t="s">
        <v>95</v>
      </c>
      <c r="B924" t="s">
        <v>91</v>
      </c>
      <c r="C924" t="s">
        <v>88</v>
      </c>
      <c r="D924" t="s">
        <v>83</v>
      </c>
      <c r="E924" t="s">
        <v>73</v>
      </c>
      <c r="F924" t="s">
        <v>53</v>
      </c>
      <c r="G924">
        <v>529</v>
      </c>
      <c r="H924">
        <v>2</v>
      </c>
      <c r="I924">
        <v>7.6423294842243195E-2</v>
      </c>
      <c r="J924">
        <v>6.0226842761039734E-2</v>
      </c>
      <c r="K924">
        <v>78.253311157226563</v>
      </c>
      <c r="L924">
        <v>-1.6196450218558311E-2</v>
      </c>
      <c r="M924">
        <v>2.8716456145048141E-2</v>
      </c>
      <c r="N924">
        <v>8.2463485887274146E-4</v>
      </c>
      <c r="O924">
        <v>-6.3430815935134888E-2</v>
      </c>
      <c r="P924">
        <v>-5.2998069673776627E-2</v>
      </c>
      <c r="Q924">
        <v>-3.1255375593900681E-2</v>
      </c>
      <c r="R924">
        <v>-1.6196450218558311E-2</v>
      </c>
      <c r="S924">
        <v>-1.1375258909538388E-3</v>
      </c>
      <c r="T924">
        <v>2.0605169236660004E-2</v>
      </c>
      <c r="U924">
        <v>3.1037917360663414E-2</v>
      </c>
    </row>
    <row r="925" spans="1:21" x14ac:dyDescent="0.25">
      <c r="A925" t="s">
        <v>95</v>
      </c>
      <c r="B925" t="s">
        <v>91</v>
      </c>
      <c r="C925" t="s">
        <v>88</v>
      </c>
      <c r="D925" t="s">
        <v>84</v>
      </c>
      <c r="E925" t="s">
        <v>73</v>
      </c>
      <c r="F925" t="s">
        <v>53</v>
      </c>
      <c r="G925">
        <v>529</v>
      </c>
      <c r="H925">
        <v>17</v>
      </c>
      <c r="I925">
        <v>0.13543145358562469</v>
      </c>
      <c r="J925">
        <v>2.8374290093779564E-2</v>
      </c>
      <c r="K925">
        <v>84.20416259765625</v>
      </c>
      <c r="L925">
        <v>-0.10705716907978058</v>
      </c>
      <c r="M925">
        <v>4.014890268445015E-2</v>
      </c>
      <c r="N925">
        <v>1.6119343927130103E-3</v>
      </c>
      <c r="O925">
        <v>-0.17309623956680298</v>
      </c>
      <c r="P925">
        <v>-0.15851005911827087</v>
      </c>
      <c r="Q925">
        <v>-0.12811127305030823</v>
      </c>
      <c r="R925">
        <v>-0.10705716907978058</v>
      </c>
      <c r="S925">
        <v>-8.600306510925293E-2</v>
      </c>
      <c r="T925">
        <v>-5.5604279041290283E-2</v>
      </c>
      <c r="U925">
        <v>-4.1018102318048477E-2</v>
      </c>
    </row>
    <row r="926" spans="1:21" x14ac:dyDescent="0.25">
      <c r="A926" t="s">
        <v>95</v>
      </c>
      <c r="B926" t="s">
        <v>91</v>
      </c>
      <c r="C926" t="s">
        <v>88</v>
      </c>
      <c r="D926" t="s">
        <v>28</v>
      </c>
      <c r="E926" t="s">
        <v>73</v>
      </c>
      <c r="F926" t="s">
        <v>53</v>
      </c>
      <c r="G926">
        <v>529</v>
      </c>
      <c r="H926">
        <v>16</v>
      </c>
      <c r="I926">
        <v>0.14361675083637238</v>
      </c>
      <c r="J926">
        <v>3.2119564712047577E-2</v>
      </c>
      <c r="K926">
        <v>89.736770629882813</v>
      </c>
      <c r="L926">
        <v>-0.1114971786737442</v>
      </c>
      <c r="M926">
        <v>4.434923455119133E-2</v>
      </c>
      <c r="N926">
        <v>1.9668545573949814E-3</v>
      </c>
      <c r="O926">
        <v>-0.18444517254829407</v>
      </c>
      <c r="P926">
        <v>-0.16833300888538361</v>
      </c>
      <c r="Q926">
        <v>-0.13475394248962402</v>
      </c>
      <c r="R926">
        <v>-0.1114971786737442</v>
      </c>
      <c r="S926">
        <v>-8.824041485786438E-2</v>
      </c>
      <c r="T926">
        <v>-5.4661348462104797E-2</v>
      </c>
      <c r="U926">
        <v>-3.8549181073904037E-2</v>
      </c>
    </row>
    <row r="927" spans="1:21" x14ac:dyDescent="0.25">
      <c r="A927" t="s">
        <v>95</v>
      </c>
      <c r="B927" t="s">
        <v>91</v>
      </c>
      <c r="C927" t="s">
        <v>88</v>
      </c>
      <c r="D927" t="s">
        <v>83</v>
      </c>
      <c r="E927" t="s">
        <v>73</v>
      </c>
      <c r="F927" t="s">
        <v>53</v>
      </c>
      <c r="G927">
        <v>529</v>
      </c>
      <c r="H927">
        <v>18</v>
      </c>
      <c r="I927">
        <v>0.11383406072854996</v>
      </c>
      <c r="J927">
        <v>5.611531063914299E-2</v>
      </c>
      <c r="K927">
        <v>92.255195617675781</v>
      </c>
      <c r="L927">
        <v>-5.7718750089406967E-2</v>
      </c>
      <c r="M927">
        <v>4.2417161166667938E-2</v>
      </c>
      <c r="N927">
        <v>1.7992155626416206E-3</v>
      </c>
      <c r="O927">
        <v>-0.12748877704143524</v>
      </c>
      <c r="P927">
        <v>-0.11207853257656097</v>
      </c>
      <c r="Q927">
        <v>-7.996232807636261E-2</v>
      </c>
      <c r="R927">
        <v>-5.7718750089406967E-2</v>
      </c>
      <c r="S927">
        <v>-3.5475168377161026E-2</v>
      </c>
      <c r="T927">
        <v>-3.3589708618819714E-3</v>
      </c>
      <c r="U927">
        <v>1.205127127468586E-2</v>
      </c>
    </row>
    <row r="928" spans="1:21" x14ac:dyDescent="0.25">
      <c r="A928" t="s">
        <v>95</v>
      </c>
      <c r="B928" t="s">
        <v>91</v>
      </c>
      <c r="C928" t="s">
        <v>88</v>
      </c>
      <c r="D928" t="s">
        <v>82</v>
      </c>
      <c r="E928" t="s">
        <v>73</v>
      </c>
      <c r="F928" t="s">
        <v>53</v>
      </c>
      <c r="G928">
        <v>529</v>
      </c>
      <c r="H928">
        <v>7</v>
      </c>
      <c r="I928">
        <v>7.1361012756824493E-2</v>
      </c>
      <c r="J928">
        <v>4.7202266752719879E-2</v>
      </c>
      <c r="K928">
        <v>72.593574523925781</v>
      </c>
      <c r="L928">
        <v>-2.4158742278814316E-2</v>
      </c>
      <c r="M928">
        <v>2.3564308881759644E-2</v>
      </c>
      <c r="N928">
        <v>5.5527663789689541E-4</v>
      </c>
      <c r="O928">
        <v>-6.2918581068515778E-2</v>
      </c>
      <c r="P928">
        <v>-5.4357618093490601E-2</v>
      </c>
      <c r="Q928">
        <v>-3.6515876650810242E-2</v>
      </c>
      <c r="R928">
        <v>-2.4158742278814316E-2</v>
      </c>
      <c r="S928">
        <v>-1.1801606975495815E-2</v>
      </c>
      <c r="T928">
        <v>6.0401344671845436E-3</v>
      </c>
      <c r="U928">
        <v>1.4601096510887146E-2</v>
      </c>
    </row>
    <row r="929" spans="1:21" x14ac:dyDescent="0.25">
      <c r="A929" t="s">
        <v>95</v>
      </c>
      <c r="B929" t="s">
        <v>91</v>
      </c>
      <c r="C929" t="s">
        <v>88</v>
      </c>
      <c r="D929" t="s">
        <v>81</v>
      </c>
      <c r="E929" t="s">
        <v>73</v>
      </c>
      <c r="F929" t="s">
        <v>53</v>
      </c>
      <c r="G929">
        <v>529</v>
      </c>
      <c r="H929">
        <v>20</v>
      </c>
      <c r="I929">
        <v>9.8113670945167542E-2</v>
      </c>
      <c r="J929">
        <v>8.9527413249015808E-2</v>
      </c>
      <c r="K929">
        <v>84.474479675292969</v>
      </c>
      <c r="L929">
        <v>-8.586258627474308E-3</v>
      </c>
      <c r="M929">
        <v>4.5068677514791489E-2</v>
      </c>
      <c r="N929">
        <v>2.0311856642365456E-3</v>
      </c>
      <c r="O929">
        <v>-8.2717634737491608E-2</v>
      </c>
      <c r="P929">
        <v>-6.6344089806079865E-2</v>
      </c>
      <c r="Q929">
        <v>-3.2220296561717987E-2</v>
      </c>
      <c r="R929">
        <v>-8.586258627474308E-3</v>
      </c>
      <c r="S929">
        <v>1.5047779306769371E-2</v>
      </c>
      <c r="T929">
        <v>4.9171574413776398E-2</v>
      </c>
      <c r="U929">
        <v>6.5545119345188141E-2</v>
      </c>
    </row>
    <row r="930" spans="1:21" x14ac:dyDescent="0.25">
      <c r="A930" t="s">
        <v>95</v>
      </c>
      <c r="B930" t="s">
        <v>91</v>
      </c>
      <c r="C930" t="s">
        <v>88</v>
      </c>
      <c r="D930" t="s">
        <v>81</v>
      </c>
      <c r="E930" t="s">
        <v>73</v>
      </c>
      <c r="F930" t="s">
        <v>53</v>
      </c>
      <c r="G930">
        <v>529</v>
      </c>
      <c r="H930">
        <v>7</v>
      </c>
      <c r="I930">
        <v>7.6037921011447906E-2</v>
      </c>
      <c r="J930">
        <v>5.8260869234800339E-2</v>
      </c>
      <c r="K930">
        <v>78.652175903320313</v>
      </c>
      <c r="L930">
        <v>-1.7777051776647568E-2</v>
      </c>
      <c r="M930">
        <v>2.8415698558092117E-2</v>
      </c>
      <c r="N930">
        <v>8.0745189916342497E-4</v>
      </c>
      <c r="O930">
        <v>-6.4516715705394745E-2</v>
      </c>
      <c r="P930">
        <v>-5.419323593378067E-2</v>
      </c>
      <c r="Q930">
        <v>-3.2678257673978806E-2</v>
      </c>
      <c r="R930">
        <v>-1.7777051776647568E-2</v>
      </c>
      <c r="S930">
        <v>-2.8758449479937553E-3</v>
      </c>
      <c r="T930">
        <v>1.8639130517840385E-2</v>
      </c>
      <c r="U930">
        <v>2.8962612152099609E-2</v>
      </c>
    </row>
    <row r="931" spans="1:21" x14ac:dyDescent="0.25">
      <c r="A931" t="s">
        <v>95</v>
      </c>
      <c r="B931" t="s">
        <v>91</v>
      </c>
      <c r="C931" t="s">
        <v>88</v>
      </c>
      <c r="D931" t="s">
        <v>28</v>
      </c>
      <c r="E931" t="s">
        <v>73</v>
      </c>
      <c r="F931" t="s">
        <v>53</v>
      </c>
      <c r="G931">
        <v>529</v>
      </c>
      <c r="H931">
        <v>5</v>
      </c>
      <c r="I931">
        <v>7.6088666915893555E-2</v>
      </c>
      <c r="J931">
        <v>6.1625707894563675E-2</v>
      </c>
      <c r="K931">
        <v>76.234878540039063</v>
      </c>
      <c r="L931">
        <v>-1.4462957158684731E-2</v>
      </c>
      <c r="M931">
        <v>2.7597784996032715E-2</v>
      </c>
      <c r="N931">
        <v>7.6163775520399213E-4</v>
      </c>
      <c r="O931">
        <v>-5.985727533698082E-2</v>
      </c>
      <c r="P931">
        <v>-4.983094334602356E-2</v>
      </c>
      <c r="Q931">
        <v>-2.8935249894857407E-2</v>
      </c>
      <c r="R931">
        <v>-1.4462957158684731E-2</v>
      </c>
      <c r="S931">
        <v>9.3354428827296942E-6</v>
      </c>
      <c r="T931">
        <v>2.0905027166008949E-2</v>
      </c>
      <c r="U931">
        <v>3.0931359156966209E-2</v>
      </c>
    </row>
    <row r="932" spans="1:21" x14ac:dyDescent="0.25">
      <c r="A932" t="s">
        <v>95</v>
      </c>
      <c r="B932" t="s">
        <v>91</v>
      </c>
      <c r="C932" t="s">
        <v>88</v>
      </c>
      <c r="D932" t="s">
        <v>84</v>
      </c>
      <c r="E932" t="s">
        <v>73</v>
      </c>
      <c r="F932" t="s">
        <v>53</v>
      </c>
      <c r="G932">
        <v>529</v>
      </c>
      <c r="H932">
        <v>3</v>
      </c>
      <c r="I932">
        <v>7.8515119850635529E-2</v>
      </c>
      <c r="J932">
        <v>5.9584122151136398E-2</v>
      </c>
      <c r="K932">
        <v>76.875236511230469</v>
      </c>
      <c r="L932">
        <v>-1.893099769949913E-2</v>
      </c>
      <c r="M932">
        <v>2.8589082881808281E-2</v>
      </c>
      <c r="N932">
        <v>8.1733567640185356E-4</v>
      </c>
      <c r="O932">
        <v>-6.5955854952335358E-2</v>
      </c>
      <c r="P932">
        <v>-5.5569380521774292E-2</v>
      </c>
      <c r="Q932">
        <v>-3.3923126757144928E-2</v>
      </c>
      <c r="R932">
        <v>-1.893099769949913E-2</v>
      </c>
      <c r="S932">
        <v>-3.9388681761920452E-3</v>
      </c>
      <c r="T932">
        <v>1.7707386985421181E-2</v>
      </c>
      <c r="U932">
        <v>2.8093859553337097E-2</v>
      </c>
    </row>
    <row r="933" spans="1:21" x14ac:dyDescent="0.25">
      <c r="A933" t="s">
        <v>95</v>
      </c>
      <c r="B933" t="s">
        <v>91</v>
      </c>
      <c r="C933" t="s">
        <v>88</v>
      </c>
      <c r="D933" t="s">
        <v>82</v>
      </c>
      <c r="E933" t="s">
        <v>73</v>
      </c>
      <c r="F933" t="s">
        <v>53</v>
      </c>
      <c r="G933">
        <v>529</v>
      </c>
      <c r="H933">
        <v>6</v>
      </c>
      <c r="I933">
        <v>7.8044556081295013E-2</v>
      </c>
      <c r="J933">
        <v>6.1124764382839203E-2</v>
      </c>
      <c r="K933">
        <v>72.621925354003906</v>
      </c>
      <c r="L933">
        <v>-1.691979356110096E-2</v>
      </c>
      <c r="M933">
        <v>2.8114186599850655E-2</v>
      </c>
      <c r="N933">
        <v>7.9040747368708253E-4</v>
      </c>
      <c r="O933">
        <v>-6.3163518905639648E-2</v>
      </c>
      <c r="P933">
        <v>-5.2949573844671249E-2</v>
      </c>
      <c r="Q933">
        <v>-3.1662888824939728E-2</v>
      </c>
      <c r="R933">
        <v>-1.691979356110096E-2</v>
      </c>
      <c r="S933">
        <v>-2.1766996942460537E-3</v>
      </c>
      <c r="T933">
        <v>1.910998672246933E-2</v>
      </c>
      <c r="U933">
        <v>2.932392805814743E-2</v>
      </c>
    </row>
    <row r="934" spans="1:21" x14ac:dyDescent="0.25">
      <c r="A934" t="s">
        <v>95</v>
      </c>
      <c r="B934" t="s">
        <v>91</v>
      </c>
      <c r="C934" t="s">
        <v>88</v>
      </c>
      <c r="D934" t="s">
        <v>81</v>
      </c>
      <c r="E934" t="s">
        <v>73</v>
      </c>
      <c r="F934" t="s">
        <v>53</v>
      </c>
      <c r="G934">
        <v>529</v>
      </c>
      <c r="H934">
        <v>1</v>
      </c>
      <c r="I934">
        <v>7.6925709843635559E-2</v>
      </c>
      <c r="J934">
        <v>6.0500945895910263E-2</v>
      </c>
      <c r="K934">
        <v>77.085067749023438</v>
      </c>
      <c r="L934">
        <v>-1.6424765810370445E-2</v>
      </c>
      <c r="M934">
        <v>3.0798390507698059E-2</v>
      </c>
      <c r="N934">
        <v>9.4854086637496948E-4</v>
      </c>
      <c r="O934">
        <v>-6.7083612084388733E-2</v>
      </c>
      <c r="P934">
        <v>-5.5894490331411362E-2</v>
      </c>
      <c r="Q934">
        <v>-3.2575458288192749E-2</v>
      </c>
      <c r="R934">
        <v>-1.6424765810370445E-2</v>
      </c>
      <c r="S934">
        <v>-2.7407403104007244E-4</v>
      </c>
      <c r="T934">
        <v>2.304496057331562E-2</v>
      </c>
      <c r="U934">
        <v>3.4234076738357544E-2</v>
      </c>
    </row>
    <row r="935" spans="1:21" x14ac:dyDescent="0.25">
      <c r="A935" t="s">
        <v>95</v>
      </c>
      <c r="B935" t="s">
        <v>91</v>
      </c>
      <c r="C935" t="s">
        <v>88</v>
      </c>
      <c r="D935" t="s">
        <v>84</v>
      </c>
      <c r="E935" t="s">
        <v>73</v>
      </c>
      <c r="F935" t="s">
        <v>53</v>
      </c>
      <c r="G935">
        <v>529</v>
      </c>
      <c r="H935">
        <v>23</v>
      </c>
      <c r="I935">
        <v>7.6137520372867584E-2</v>
      </c>
      <c r="J935">
        <v>5.8742910623550415E-2</v>
      </c>
      <c r="K935">
        <v>81.432891845703125</v>
      </c>
      <c r="L935">
        <v>-1.739460788667202E-2</v>
      </c>
      <c r="M935">
        <v>2.7676524594426155E-2</v>
      </c>
      <c r="N935">
        <v>7.65990000218153E-4</v>
      </c>
      <c r="O935">
        <v>-6.2918439507484436E-2</v>
      </c>
      <c r="P935">
        <v>-5.2863501012325287E-2</v>
      </c>
      <c r="Q935">
        <v>-3.1908191740512848E-2</v>
      </c>
      <c r="R935">
        <v>-1.739460788667202E-2</v>
      </c>
      <c r="S935">
        <v>-2.8810242656618357E-3</v>
      </c>
      <c r="T935">
        <v>1.8074285238981247E-2</v>
      </c>
      <c r="U935">
        <v>2.8129223734140396E-2</v>
      </c>
    </row>
    <row r="936" spans="1:21" x14ac:dyDescent="0.25">
      <c r="A936" t="s">
        <v>95</v>
      </c>
      <c r="B936" t="s">
        <v>91</v>
      </c>
      <c r="C936" t="s">
        <v>88</v>
      </c>
      <c r="D936" t="s">
        <v>28</v>
      </c>
      <c r="E936" t="s">
        <v>73</v>
      </c>
      <c r="F936" t="s">
        <v>53</v>
      </c>
      <c r="G936">
        <v>529</v>
      </c>
      <c r="H936">
        <v>18</v>
      </c>
      <c r="I936">
        <v>0.11151983588933945</v>
      </c>
      <c r="J936">
        <v>3.6913987249135971E-2</v>
      </c>
      <c r="K936">
        <v>87.275047302246094</v>
      </c>
      <c r="L936">
        <v>-7.4605844914913177E-2</v>
      </c>
      <c r="M936">
        <v>3.2081861048936844E-2</v>
      </c>
      <c r="N936">
        <v>1.029245788231492E-3</v>
      </c>
      <c r="O936">
        <v>-0.12737581133842468</v>
      </c>
      <c r="P936">
        <v>-0.11572040617465973</v>
      </c>
      <c r="Q936">
        <v>-9.1429591178894043E-2</v>
      </c>
      <c r="R936">
        <v>-7.4605844914913177E-2</v>
      </c>
      <c r="S936">
        <v>-5.778210237622261E-2</v>
      </c>
      <c r="T936">
        <v>-3.3491287380456924E-2</v>
      </c>
      <c r="U936">
        <v>-2.1835878491401672E-2</v>
      </c>
    </row>
    <row r="937" spans="1:21" x14ac:dyDescent="0.25">
      <c r="A937" t="s">
        <v>95</v>
      </c>
      <c r="B937" t="s">
        <v>91</v>
      </c>
      <c r="C937" t="s">
        <v>88</v>
      </c>
      <c r="D937" t="s">
        <v>83</v>
      </c>
      <c r="E937" t="s">
        <v>73</v>
      </c>
      <c r="F937" t="s">
        <v>53</v>
      </c>
      <c r="G937">
        <v>529</v>
      </c>
      <c r="H937">
        <v>15</v>
      </c>
      <c r="I937">
        <v>0.14697660505771637</v>
      </c>
      <c r="J937">
        <v>3.7098299711942673E-2</v>
      </c>
      <c r="K937">
        <v>91.376182556152344</v>
      </c>
      <c r="L937">
        <v>-0.1098783016204834</v>
      </c>
      <c r="M937">
        <v>4.7789331525564194E-2</v>
      </c>
      <c r="N937">
        <v>2.2838201839476824E-3</v>
      </c>
      <c r="O937">
        <v>-0.18848475813865662</v>
      </c>
      <c r="P937">
        <v>-0.17112278938293457</v>
      </c>
      <c r="Q937">
        <v>-0.134939044713974</v>
      </c>
      <c r="R937">
        <v>-0.1098783016204834</v>
      </c>
      <c r="S937">
        <v>-8.4817551076412201E-2</v>
      </c>
      <c r="T937">
        <v>-4.8633810132741928E-2</v>
      </c>
      <c r="U937">
        <v>-3.1271845102310181E-2</v>
      </c>
    </row>
    <row r="938" spans="1:21" x14ac:dyDescent="0.25">
      <c r="A938" t="s">
        <v>95</v>
      </c>
      <c r="B938" t="s">
        <v>91</v>
      </c>
      <c r="C938" t="s">
        <v>88</v>
      </c>
      <c r="D938" t="s">
        <v>82</v>
      </c>
      <c r="E938" t="s">
        <v>73</v>
      </c>
      <c r="F938" t="s">
        <v>53</v>
      </c>
      <c r="G938">
        <v>529</v>
      </c>
      <c r="H938">
        <v>13</v>
      </c>
      <c r="I938">
        <v>0.12549029290676117</v>
      </c>
      <c r="J938">
        <v>3.9045367389917374E-2</v>
      </c>
      <c r="K938">
        <v>89.882797241210937</v>
      </c>
      <c r="L938">
        <v>-8.6444921791553497E-2</v>
      </c>
      <c r="M938">
        <v>4.2306095361709595E-2</v>
      </c>
      <c r="N938">
        <v>1.7898057121783495E-3</v>
      </c>
      <c r="O938">
        <v>-0.1560322493314743</v>
      </c>
      <c r="P938">
        <v>-0.14066235721111298</v>
      </c>
      <c r="Q938">
        <v>-0.10863026231527328</v>
      </c>
      <c r="R938">
        <v>-8.6444921791553497E-2</v>
      </c>
      <c r="S938">
        <v>-6.425958126783371E-2</v>
      </c>
      <c r="T938">
        <v>-3.2227478921413422E-2</v>
      </c>
      <c r="U938">
        <v>-1.6857586801052094E-2</v>
      </c>
    </row>
    <row r="939" spans="1:21" x14ac:dyDescent="0.25">
      <c r="A939" t="s">
        <v>95</v>
      </c>
      <c r="B939" t="s">
        <v>91</v>
      </c>
      <c r="C939" t="s">
        <v>88</v>
      </c>
      <c r="D939" t="s">
        <v>84</v>
      </c>
      <c r="E939" t="s">
        <v>73</v>
      </c>
      <c r="F939" t="s">
        <v>53</v>
      </c>
      <c r="G939">
        <v>529</v>
      </c>
      <c r="H939">
        <v>4</v>
      </c>
      <c r="I939">
        <v>7.8654617071151733E-2</v>
      </c>
      <c r="J939">
        <v>6.0633271932601929E-2</v>
      </c>
      <c r="K939">
        <v>76.839317321777344</v>
      </c>
      <c r="L939">
        <v>-1.8021345138549805E-2</v>
      </c>
      <c r="M939">
        <v>2.889702096581459E-2</v>
      </c>
      <c r="N939">
        <v>8.3503784844651818E-4</v>
      </c>
      <c r="O939">
        <v>-6.5552711486816406E-2</v>
      </c>
      <c r="P939">
        <v>-5.5054366588592529E-2</v>
      </c>
      <c r="Q939">
        <v>-3.3174958080053329E-2</v>
      </c>
      <c r="R939">
        <v>-1.8021345138549805E-2</v>
      </c>
      <c r="S939">
        <v>-2.8677324298769236E-3</v>
      </c>
      <c r="T939">
        <v>1.9011678174138069E-2</v>
      </c>
      <c r="U939">
        <v>2.9510024935007095E-2</v>
      </c>
    </row>
    <row r="940" spans="1:21" x14ac:dyDescent="0.25">
      <c r="A940" t="s">
        <v>95</v>
      </c>
      <c r="B940" t="s">
        <v>91</v>
      </c>
      <c r="C940" t="s">
        <v>88</v>
      </c>
      <c r="D940" t="s">
        <v>28</v>
      </c>
      <c r="E940" t="s">
        <v>73</v>
      </c>
      <c r="F940" t="s">
        <v>53</v>
      </c>
      <c r="G940">
        <v>529</v>
      </c>
      <c r="H940">
        <v>23</v>
      </c>
      <c r="I940">
        <v>7.5630009174346924E-2</v>
      </c>
      <c r="J940">
        <v>5.940689891576767E-2</v>
      </c>
      <c r="K940">
        <v>79.277412414550781</v>
      </c>
      <c r="L940">
        <v>-1.6223108395934105E-2</v>
      </c>
      <c r="M940">
        <v>2.8114236891269684E-2</v>
      </c>
      <c r="N940">
        <v>7.9041032586246729E-4</v>
      </c>
      <c r="O940">
        <v>-6.2466911971569061E-2</v>
      </c>
      <c r="P940">
        <v>-5.2252952009439468E-2</v>
      </c>
      <c r="Q940">
        <v>-3.0966227874159813E-2</v>
      </c>
      <c r="R940">
        <v>-1.6223108395934105E-2</v>
      </c>
      <c r="S940">
        <v>-1.4799881028011441E-3</v>
      </c>
      <c r="T940">
        <v>1.9806735217571259E-2</v>
      </c>
      <c r="U940">
        <v>3.0020697042346001E-2</v>
      </c>
    </row>
    <row r="941" spans="1:21" x14ac:dyDescent="0.25">
      <c r="A941" t="s">
        <v>95</v>
      </c>
      <c r="B941" t="s">
        <v>91</v>
      </c>
      <c r="C941" t="s">
        <v>88</v>
      </c>
      <c r="D941" t="s">
        <v>82</v>
      </c>
      <c r="E941" t="s">
        <v>73</v>
      </c>
      <c r="F941" t="s">
        <v>53</v>
      </c>
      <c r="G941">
        <v>529</v>
      </c>
      <c r="H941">
        <v>14</v>
      </c>
      <c r="I941">
        <v>0.11633681505918503</v>
      </c>
      <c r="J941">
        <v>3.6001890897750854E-2</v>
      </c>
      <c r="K941">
        <v>89.485824584960938</v>
      </c>
      <c r="L941">
        <v>-8.0334924161434174E-2</v>
      </c>
      <c r="M941">
        <v>4.0662858635187149E-2</v>
      </c>
      <c r="N941">
        <v>1.6534681199118495E-3</v>
      </c>
      <c r="O941">
        <v>-0.14721937477588654</v>
      </c>
      <c r="P941">
        <v>-0.13244646787643433</v>
      </c>
      <c r="Q941">
        <v>-0.10165854543447495</v>
      </c>
      <c r="R941">
        <v>-8.0334924161434174E-2</v>
      </c>
      <c r="S941">
        <v>-5.9011299163103104E-2</v>
      </c>
      <c r="T941">
        <v>-2.8223374858498573E-2</v>
      </c>
      <c r="U941">
        <v>-1.3450473546981812E-2</v>
      </c>
    </row>
    <row r="942" spans="1:21" x14ac:dyDescent="0.25">
      <c r="A942" t="s">
        <v>95</v>
      </c>
      <c r="B942" t="s">
        <v>91</v>
      </c>
      <c r="C942" t="s">
        <v>88</v>
      </c>
      <c r="D942" t="s">
        <v>83</v>
      </c>
      <c r="E942" t="s">
        <v>73</v>
      </c>
      <c r="F942" t="s">
        <v>53</v>
      </c>
      <c r="G942">
        <v>529</v>
      </c>
      <c r="H942">
        <v>3</v>
      </c>
      <c r="I942">
        <v>6.9486349821090698E-2</v>
      </c>
      <c r="J942">
        <v>6.0113422572612762E-2</v>
      </c>
      <c r="K942">
        <v>77.688087463378906</v>
      </c>
      <c r="L942">
        <v>-9.3729300424456596E-3</v>
      </c>
      <c r="M942">
        <v>2.7266643941402435E-2</v>
      </c>
      <c r="N942">
        <v>7.4346986366435885E-4</v>
      </c>
      <c r="O942">
        <v>-5.4222568869590759E-2</v>
      </c>
      <c r="P942">
        <v>-4.4316541403532028E-2</v>
      </c>
      <c r="Q942">
        <v>-2.3671573027968407E-2</v>
      </c>
      <c r="R942">
        <v>-9.3729300424456596E-3</v>
      </c>
      <c r="S942">
        <v>4.9257120117545128E-3</v>
      </c>
      <c r="T942">
        <v>2.557067945599556E-2</v>
      </c>
      <c r="U942">
        <v>3.5476706922054291E-2</v>
      </c>
    </row>
    <row r="943" spans="1:21" x14ac:dyDescent="0.25">
      <c r="A943" t="s">
        <v>95</v>
      </c>
      <c r="B943" t="s">
        <v>91</v>
      </c>
      <c r="C943" t="s">
        <v>88</v>
      </c>
      <c r="D943" t="s">
        <v>82</v>
      </c>
      <c r="E943" t="s">
        <v>73</v>
      </c>
      <c r="F943" t="s">
        <v>53</v>
      </c>
      <c r="G943">
        <v>529</v>
      </c>
      <c r="H943">
        <v>10</v>
      </c>
      <c r="I943">
        <v>0.11264804750680923</v>
      </c>
      <c r="J943">
        <v>3.3421549946069717E-2</v>
      </c>
      <c r="K943">
        <v>85.563323974609375</v>
      </c>
      <c r="L943">
        <v>-7.9226493835449219E-2</v>
      </c>
      <c r="M943">
        <v>3.8050010800361633E-2</v>
      </c>
      <c r="N943">
        <v>1.4478033408522606E-3</v>
      </c>
      <c r="O943">
        <v>-0.14181318879127502</v>
      </c>
      <c r="P943">
        <v>-0.12798954546451569</v>
      </c>
      <c r="Q943">
        <v>-9.9179938435554504E-2</v>
      </c>
      <c r="R943">
        <v>-7.9226493835449219E-2</v>
      </c>
      <c r="S943">
        <v>-5.9273049235343933E-2</v>
      </c>
      <c r="T943">
        <v>-3.0463442206382751E-2</v>
      </c>
      <c r="U943">
        <v>-1.6639795154333115E-2</v>
      </c>
    </row>
    <row r="944" spans="1:21" x14ac:dyDescent="0.25">
      <c r="A944" t="s">
        <v>95</v>
      </c>
      <c r="B944" t="s">
        <v>91</v>
      </c>
      <c r="C944" t="s">
        <v>88</v>
      </c>
      <c r="D944" t="s">
        <v>82</v>
      </c>
      <c r="E944" t="s">
        <v>73</v>
      </c>
      <c r="F944" t="s">
        <v>53</v>
      </c>
      <c r="G944">
        <v>529</v>
      </c>
      <c r="H944">
        <v>9</v>
      </c>
      <c r="I944">
        <v>0.10626131296157837</v>
      </c>
      <c r="J944">
        <v>3.2797731459140778E-2</v>
      </c>
      <c r="K944">
        <v>81.960304260253906</v>
      </c>
      <c r="L944">
        <v>-7.3463581502437592E-2</v>
      </c>
      <c r="M944">
        <v>3.579411655664444E-2</v>
      </c>
      <c r="N944">
        <v>1.2812188360840082E-3</v>
      </c>
      <c r="O944">
        <v>-0.13233967125415802</v>
      </c>
      <c r="P944">
        <v>-0.11933558434247971</v>
      </c>
      <c r="Q944">
        <v>-9.2234037816524506E-2</v>
      </c>
      <c r="R944">
        <v>-7.3463581502437592E-2</v>
      </c>
      <c r="S944">
        <v>-5.4693128913640976E-2</v>
      </c>
      <c r="T944">
        <v>-2.7591574937105179E-2</v>
      </c>
      <c r="U944">
        <v>-1.458749920129776E-2</v>
      </c>
    </row>
    <row r="945" spans="1:21" x14ac:dyDescent="0.25">
      <c r="A945" t="s">
        <v>95</v>
      </c>
      <c r="B945" t="s">
        <v>91</v>
      </c>
      <c r="C945" t="s">
        <v>88</v>
      </c>
      <c r="D945" t="s">
        <v>83</v>
      </c>
      <c r="E945" t="s">
        <v>73</v>
      </c>
      <c r="F945" t="s">
        <v>53</v>
      </c>
      <c r="G945">
        <v>529</v>
      </c>
      <c r="H945">
        <v>8</v>
      </c>
      <c r="I945">
        <v>8.1255100667476654E-2</v>
      </c>
      <c r="J945">
        <v>3.8449905812740326E-2</v>
      </c>
      <c r="K945">
        <v>84.852554321289063</v>
      </c>
      <c r="L945">
        <v>-4.280519112944603E-2</v>
      </c>
      <c r="M945">
        <v>3.1479742377996445E-2</v>
      </c>
      <c r="N945">
        <v>9.909741347655654E-4</v>
      </c>
      <c r="O945">
        <v>-9.4584763050079346E-2</v>
      </c>
      <c r="P945">
        <v>-8.3148106932640076E-2</v>
      </c>
      <c r="Q945">
        <v>-5.9313185513019562E-2</v>
      </c>
      <c r="R945">
        <v>-4.280519112944603E-2</v>
      </c>
      <c r="S945">
        <v>-2.6297198608517647E-2</v>
      </c>
      <c r="T945">
        <v>-2.4622778873890638E-3</v>
      </c>
      <c r="U945">
        <v>8.9743770658969879E-3</v>
      </c>
    </row>
    <row r="946" spans="1:21" x14ac:dyDescent="0.25">
      <c r="A946" t="s">
        <v>95</v>
      </c>
      <c r="B946" t="s">
        <v>91</v>
      </c>
      <c r="C946" t="s">
        <v>88</v>
      </c>
      <c r="D946" t="s">
        <v>83</v>
      </c>
      <c r="E946" t="s">
        <v>73</v>
      </c>
      <c r="F946" t="s">
        <v>53</v>
      </c>
      <c r="G946">
        <v>529</v>
      </c>
      <c r="H946">
        <v>22</v>
      </c>
      <c r="I946">
        <v>8.2163959741592407E-2</v>
      </c>
      <c r="J946">
        <v>6.2637053430080414E-2</v>
      </c>
      <c r="K946">
        <v>81.46502685546875</v>
      </c>
      <c r="L946">
        <v>-1.9526911899447441E-2</v>
      </c>
      <c r="M946">
        <v>3.2111648470163345E-2</v>
      </c>
      <c r="N946">
        <v>1.0311579098924994E-3</v>
      </c>
      <c r="O946">
        <v>-7.2345875203609467E-2</v>
      </c>
      <c r="P946">
        <v>-6.0679644346237183E-2</v>
      </c>
      <c r="Q946">
        <v>-3.6366276443004608E-2</v>
      </c>
      <c r="R946">
        <v>-1.9526911899447441E-2</v>
      </c>
      <c r="S946">
        <v>-2.6875468902289867E-3</v>
      </c>
      <c r="T946">
        <v>2.16258205473423E-2</v>
      </c>
      <c r="U946">
        <v>3.3292051404714584E-2</v>
      </c>
    </row>
    <row r="947" spans="1:21" x14ac:dyDescent="0.25">
      <c r="A947" t="s">
        <v>95</v>
      </c>
      <c r="B947" t="s">
        <v>91</v>
      </c>
      <c r="C947" t="s">
        <v>88</v>
      </c>
      <c r="D947" t="s">
        <v>28</v>
      </c>
      <c r="E947" t="s">
        <v>73</v>
      </c>
      <c r="F947" t="s">
        <v>53</v>
      </c>
      <c r="G947">
        <v>529</v>
      </c>
      <c r="H947">
        <v>21</v>
      </c>
      <c r="I947">
        <v>8.6420528590679169E-2</v>
      </c>
      <c r="J947">
        <v>8.2575611770153046E-2</v>
      </c>
      <c r="K947">
        <v>82.034027099609375</v>
      </c>
      <c r="L947">
        <v>-3.8449130952358246E-3</v>
      </c>
      <c r="M947">
        <v>3.6063309758901596E-2</v>
      </c>
      <c r="N947">
        <v>1.3005622895434499E-3</v>
      </c>
      <c r="O947">
        <v>-6.3163779675960541E-2</v>
      </c>
      <c r="P947">
        <v>-5.0061903893947601E-2</v>
      </c>
      <c r="Q947">
        <v>-2.2756531834602356E-2</v>
      </c>
      <c r="R947">
        <v>-3.8449130952358246E-3</v>
      </c>
      <c r="S947">
        <v>1.5066704712808132E-2</v>
      </c>
      <c r="T947">
        <v>4.2372077703475952E-2</v>
      </c>
      <c r="U947">
        <v>5.5473953485488892E-2</v>
      </c>
    </row>
    <row r="948" spans="1:21" x14ac:dyDescent="0.25">
      <c r="A948" t="s">
        <v>95</v>
      </c>
      <c r="B948" t="s">
        <v>91</v>
      </c>
      <c r="C948" t="s">
        <v>88</v>
      </c>
      <c r="D948" t="s">
        <v>83</v>
      </c>
      <c r="E948" t="s">
        <v>73</v>
      </c>
      <c r="F948" t="s">
        <v>53</v>
      </c>
      <c r="G948">
        <v>529</v>
      </c>
      <c r="H948">
        <v>14</v>
      </c>
      <c r="I948">
        <v>0.14318729937076569</v>
      </c>
      <c r="J948">
        <v>3.6559544503688812E-2</v>
      </c>
      <c r="K948">
        <v>94.085067749023438</v>
      </c>
      <c r="L948">
        <v>-0.10662775486707687</v>
      </c>
      <c r="M948">
        <v>4.640086367726326E-2</v>
      </c>
      <c r="N948">
        <v>2.1530401427298784E-3</v>
      </c>
      <c r="O948">
        <v>-0.18295037746429443</v>
      </c>
      <c r="P948">
        <v>-0.16609285771846771</v>
      </c>
      <c r="Q948">
        <v>-0.13096038997173309</v>
      </c>
      <c r="R948">
        <v>-0.10662775486707687</v>
      </c>
      <c r="S948">
        <v>-8.2295119762420654E-2</v>
      </c>
      <c r="T948">
        <v>-4.7162655740976334E-2</v>
      </c>
      <c r="U948">
        <v>-3.0305126681923866E-2</v>
      </c>
    </row>
    <row r="949" spans="1:21" x14ac:dyDescent="0.25">
      <c r="A949" t="s">
        <v>95</v>
      </c>
      <c r="B949" t="s">
        <v>91</v>
      </c>
      <c r="C949" t="s">
        <v>88</v>
      </c>
      <c r="D949" t="s">
        <v>83</v>
      </c>
      <c r="E949" t="s">
        <v>73</v>
      </c>
      <c r="F949" t="s">
        <v>53</v>
      </c>
      <c r="G949">
        <v>529</v>
      </c>
      <c r="H949">
        <v>9</v>
      </c>
      <c r="I949">
        <v>0.10384747385978699</v>
      </c>
      <c r="J949">
        <v>3.605860099196434E-2</v>
      </c>
      <c r="K949">
        <v>89.80340576171875</v>
      </c>
      <c r="L949">
        <v>-6.7788869142532349E-2</v>
      </c>
      <c r="M949">
        <v>3.8685105741024017E-2</v>
      </c>
      <c r="N949">
        <v>1.4965373557060957E-3</v>
      </c>
      <c r="O949">
        <v>-0.13142021000385284</v>
      </c>
      <c r="P949">
        <v>-0.11736582964658737</v>
      </c>
      <c r="Q949">
        <v>-8.8075362145900726E-2</v>
      </c>
      <c r="R949">
        <v>-6.7788869142532349E-2</v>
      </c>
      <c r="S949">
        <v>-4.7502379864454269E-2</v>
      </c>
      <c r="T949">
        <v>-1.8211910501122475E-2</v>
      </c>
      <c r="U949">
        <v>-4.1575324721634388E-3</v>
      </c>
    </row>
    <row r="950" spans="1:21" x14ac:dyDescent="0.25">
      <c r="A950" t="s">
        <v>95</v>
      </c>
      <c r="B950" t="s">
        <v>91</v>
      </c>
      <c r="C950" t="s">
        <v>88</v>
      </c>
      <c r="D950" t="s">
        <v>84</v>
      </c>
      <c r="E950" t="s">
        <v>73</v>
      </c>
      <c r="F950" t="s">
        <v>53</v>
      </c>
      <c r="G950">
        <v>529</v>
      </c>
      <c r="H950">
        <v>20</v>
      </c>
      <c r="I950">
        <v>8.8538326323032379E-2</v>
      </c>
      <c r="J950">
        <v>7.6861999928951263E-2</v>
      </c>
      <c r="K950">
        <v>81.894142150878906</v>
      </c>
      <c r="L950">
        <v>-1.1676318012177944E-2</v>
      </c>
      <c r="M950">
        <v>3.5727206617593765E-2</v>
      </c>
      <c r="N950">
        <v>1.2764332350343466E-3</v>
      </c>
      <c r="O950">
        <v>-7.0442341268062592E-2</v>
      </c>
      <c r="P950">
        <v>-5.7462576776742935E-2</v>
      </c>
      <c r="Q950">
        <v>-3.0411683022975922E-2</v>
      </c>
      <c r="R950">
        <v>-1.1676318012177944E-2</v>
      </c>
      <c r="S950">
        <v>7.0590474642813206E-3</v>
      </c>
      <c r="T950">
        <v>3.4109938889741898E-2</v>
      </c>
      <c r="U950">
        <v>4.7089707106351852E-2</v>
      </c>
    </row>
    <row r="951" spans="1:21" x14ac:dyDescent="0.25">
      <c r="A951" t="s">
        <v>95</v>
      </c>
      <c r="B951" t="s">
        <v>91</v>
      </c>
      <c r="C951" t="s">
        <v>88</v>
      </c>
      <c r="D951" t="s">
        <v>84</v>
      </c>
      <c r="E951" t="s">
        <v>73</v>
      </c>
      <c r="F951" t="s">
        <v>53</v>
      </c>
      <c r="G951">
        <v>529</v>
      </c>
      <c r="H951">
        <v>1</v>
      </c>
      <c r="I951">
        <v>7.3348134756088257E-2</v>
      </c>
      <c r="J951">
        <v>6.070888414978981E-2</v>
      </c>
      <c r="K951">
        <v>78.9962158203125</v>
      </c>
      <c r="L951">
        <v>-1.2639251537621021E-2</v>
      </c>
      <c r="M951">
        <v>2.8147619217634201E-2</v>
      </c>
      <c r="N951">
        <v>7.9228845424950123E-4</v>
      </c>
      <c r="O951">
        <v>-5.8937966823577881E-2</v>
      </c>
      <c r="P951">
        <v>-4.8711877316236496E-2</v>
      </c>
      <c r="Q951">
        <v>-2.7399877086281776E-2</v>
      </c>
      <c r="R951">
        <v>-1.2639251537621021E-2</v>
      </c>
      <c r="S951">
        <v>2.1213744767010212E-3</v>
      </c>
      <c r="T951">
        <v>2.3433374240994453E-2</v>
      </c>
      <c r="U951">
        <v>3.3659461885690689E-2</v>
      </c>
    </row>
    <row r="952" spans="1:21" x14ac:dyDescent="0.25">
      <c r="A952" t="s">
        <v>95</v>
      </c>
      <c r="B952" t="s">
        <v>91</v>
      </c>
      <c r="C952" t="s">
        <v>88</v>
      </c>
      <c r="D952" t="s">
        <v>28</v>
      </c>
      <c r="E952" t="s">
        <v>73</v>
      </c>
      <c r="F952" t="s">
        <v>53</v>
      </c>
      <c r="G952">
        <v>529</v>
      </c>
      <c r="H952">
        <v>3</v>
      </c>
      <c r="I952">
        <v>7.5952030718326569E-2</v>
      </c>
      <c r="J952">
        <v>6.0356803238391876E-2</v>
      </c>
      <c r="K952">
        <v>76.142250061035156</v>
      </c>
      <c r="L952">
        <v>-1.5595223754644394E-2</v>
      </c>
      <c r="M952">
        <v>2.7731150388717651E-2</v>
      </c>
      <c r="N952">
        <v>7.6901668217033148E-4</v>
      </c>
      <c r="O952">
        <v>-6.1208907514810562E-2</v>
      </c>
      <c r="P952">
        <v>-5.1134124398231506E-2</v>
      </c>
      <c r="Q952">
        <v>-3.0137453228235245E-2</v>
      </c>
      <c r="R952">
        <v>-1.5595223754644394E-2</v>
      </c>
      <c r="S952">
        <v>-1.0529942810535431E-3</v>
      </c>
      <c r="T952">
        <v>1.9943675026297569E-2</v>
      </c>
      <c r="U952">
        <v>3.0018460005521774E-2</v>
      </c>
    </row>
    <row r="953" spans="1:21" x14ac:dyDescent="0.25">
      <c r="A953" t="s">
        <v>95</v>
      </c>
      <c r="B953" t="s">
        <v>91</v>
      </c>
      <c r="C953" t="s">
        <v>88</v>
      </c>
      <c r="D953" t="s">
        <v>81</v>
      </c>
      <c r="E953" t="s">
        <v>73</v>
      </c>
      <c r="F953" t="s">
        <v>53</v>
      </c>
      <c r="G953">
        <v>529</v>
      </c>
      <c r="H953">
        <v>8</v>
      </c>
      <c r="I953">
        <v>9.1039933264255524E-2</v>
      </c>
      <c r="J953">
        <v>3.8818527013063431E-2</v>
      </c>
      <c r="K953">
        <v>81.19659423828125</v>
      </c>
      <c r="L953">
        <v>-5.2221406251192093E-2</v>
      </c>
      <c r="M953">
        <v>3.3745709806680679E-2</v>
      </c>
      <c r="N953">
        <v>1.138772931881249E-3</v>
      </c>
      <c r="O953">
        <v>-0.10772816091775894</v>
      </c>
      <c r="P953">
        <v>-9.5468275249004364E-2</v>
      </c>
      <c r="Q953">
        <v>-6.9917671382427216E-2</v>
      </c>
      <c r="R953">
        <v>-5.2221406251192093E-2</v>
      </c>
      <c r="S953">
        <v>-3.4525137394666672E-2</v>
      </c>
      <c r="T953">
        <v>-8.974539116024971E-3</v>
      </c>
      <c r="U953">
        <v>3.2853470183908939E-3</v>
      </c>
    </row>
    <row r="954" spans="1:21" x14ac:dyDescent="0.25">
      <c r="A954" t="s">
        <v>95</v>
      </c>
      <c r="B954" t="s">
        <v>91</v>
      </c>
      <c r="C954" t="s">
        <v>88</v>
      </c>
      <c r="D954" t="s">
        <v>82</v>
      </c>
      <c r="E954" t="s">
        <v>73</v>
      </c>
      <c r="F954" t="s">
        <v>53</v>
      </c>
      <c r="G954">
        <v>529</v>
      </c>
      <c r="H954">
        <v>3</v>
      </c>
      <c r="I954">
        <v>8.0239951610565186E-2</v>
      </c>
      <c r="J954">
        <v>6.1049148440361023E-2</v>
      </c>
      <c r="K954">
        <v>72.763702392578125</v>
      </c>
      <c r="L954">
        <v>-1.9190805032849312E-2</v>
      </c>
      <c r="M954">
        <v>2.8264570981264114E-2</v>
      </c>
      <c r="N954">
        <v>7.9888600157573819E-4</v>
      </c>
      <c r="O954">
        <v>-6.5681889653205872E-2</v>
      </c>
      <c r="P954">
        <v>-5.541330948472023E-2</v>
      </c>
      <c r="Q954">
        <v>-3.401276096701622E-2</v>
      </c>
      <c r="R954">
        <v>-1.9190805032849312E-2</v>
      </c>
      <c r="S954">
        <v>-4.3688495643436909E-3</v>
      </c>
      <c r="T954">
        <v>1.7031699419021606E-2</v>
      </c>
      <c r="U954">
        <v>2.7300277724862099E-2</v>
      </c>
    </row>
    <row r="955" spans="1:21" x14ac:dyDescent="0.25">
      <c r="A955" t="s">
        <v>95</v>
      </c>
      <c r="B955" t="s">
        <v>91</v>
      </c>
      <c r="C955" t="s">
        <v>88</v>
      </c>
      <c r="D955" t="s">
        <v>83</v>
      </c>
      <c r="E955" t="s">
        <v>73</v>
      </c>
      <c r="F955" t="s">
        <v>53</v>
      </c>
      <c r="G955">
        <v>529</v>
      </c>
      <c r="H955">
        <v>11</v>
      </c>
      <c r="I955">
        <v>0.12754817306995392</v>
      </c>
      <c r="J955">
        <v>3.8780719041824341E-2</v>
      </c>
      <c r="K955">
        <v>95.635162353515625</v>
      </c>
      <c r="L955">
        <v>-8.8767461478710175E-2</v>
      </c>
      <c r="M955">
        <v>4.4456861913204193E-2</v>
      </c>
      <c r="N955">
        <v>1.9764124881476164E-3</v>
      </c>
      <c r="O955">
        <v>-0.16189248859882355</v>
      </c>
      <c r="P955">
        <v>-0.14574122428894043</v>
      </c>
      <c r="Q955">
        <v>-0.11208066344261169</v>
      </c>
      <c r="R955">
        <v>-8.8767461478710175E-2</v>
      </c>
      <c r="S955">
        <v>-6.5454259514808655E-2</v>
      </c>
      <c r="T955">
        <v>-3.1793698668479919E-2</v>
      </c>
      <c r="U955">
        <v>-1.5642430633306503E-2</v>
      </c>
    </row>
    <row r="956" spans="1:21" x14ac:dyDescent="0.25">
      <c r="A956" t="s">
        <v>95</v>
      </c>
      <c r="B956" t="s">
        <v>91</v>
      </c>
      <c r="C956" t="s">
        <v>88</v>
      </c>
      <c r="D956" t="s">
        <v>82</v>
      </c>
      <c r="E956" t="s">
        <v>73</v>
      </c>
      <c r="F956" t="s">
        <v>53</v>
      </c>
      <c r="G956">
        <v>529</v>
      </c>
      <c r="H956">
        <v>18</v>
      </c>
      <c r="I956">
        <v>0.10634777694940567</v>
      </c>
      <c r="J956">
        <v>2.9489602893590927E-2</v>
      </c>
      <c r="K956">
        <v>87.451797485351563</v>
      </c>
      <c r="L956">
        <v>-7.6858170330524445E-2</v>
      </c>
      <c r="M956">
        <v>3.0990097671747208E-2</v>
      </c>
      <c r="N956">
        <v>9.603861253708601E-4</v>
      </c>
      <c r="O956">
        <v>-0.12783233821392059</v>
      </c>
      <c r="P956">
        <v>-0.11657357960939407</v>
      </c>
      <c r="Q956">
        <v>-9.3109391629695892E-2</v>
      </c>
      <c r="R956">
        <v>-7.6858170330524445E-2</v>
      </c>
      <c r="S956">
        <v>-6.0606949031352997E-2</v>
      </c>
      <c r="T956">
        <v>-3.7142761051654816E-2</v>
      </c>
      <c r="U956">
        <v>-2.5883994996547699E-2</v>
      </c>
    </row>
    <row r="957" spans="1:21" x14ac:dyDescent="0.25">
      <c r="A957" t="s">
        <v>95</v>
      </c>
      <c r="B957" t="s">
        <v>91</v>
      </c>
      <c r="C957" t="s">
        <v>88</v>
      </c>
      <c r="D957" t="s">
        <v>84</v>
      </c>
      <c r="E957" t="s">
        <v>73</v>
      </c>
      <c r="F957" t="s">
        <v>53</v>
      </c>
      <c r="G957">
        <v>529</v>
      </c>
      <c r="H957">
        <v>8</v>
      </c>
      <c r="I957">
        <v>8.0274231731891632E-2</v>
      </c>
      <c r="J957">
        <v>3.8544423878192902E-2</v>
      </c>
      <c r="K957">
        <v>78.778831481933594</v>
      </c>
      <c r="L957">
        <v>-4.172980785369873E-2</v>
      </c>
      <c r="M957">
        <v>2.9044460505247116E-2</v>
      </c>
      <c r="N957">
        <v>8.4358069580048323E-4</v>
      </c>
      <c r="O957">
        <v>-8.9503690600395203E-2</v>
      </c>
      <c r="P957">
        <v>-7.895178347826004E-2</v>
      </c>
      <c r="Q957">
        <v>-5.6960739195346832E-2</v>
      </c>
      <c r="R957">
        <v>-4.172980785369873E-2</v>
      </c>
      <c r="S957">
        <v>-2.6498878374695778E-2</v>
      </c>
      <c r="T957">
        <v>-4.5078340917825699E-3</v>
      </c>
      <c r="U957">
        <v>6.0440781526267529E-3</v>
      </c>
    </row>
    <row r="958" spans="1:21" x14ac:dyDescent="0.25">
      <c r="A958" t="s">
        <v>95</v>
      </c>
      <c r="B958" t="s">
        <v>91</v>
      </c>
      <c r="C958" t="s">
        <v>88</v>
      </c>
      <c r="D958" t="s">
        <v>83</v>
      </c>
      <c r="E958" t="s">
        <v>73</v>
      </c>
      <c r="F958" t="s">
        <v>53</v>
      </c>
      <c r="G958">
        <v>529</v>
      </c>
      <c r="H958">
        <v>19</v>
      </c>
      <c r="I958">
        <v>9.9279411137104034E-2</v>
      </c>
      <c r="J958">
        <v>5.6758034974336624E-2</v>
      </c>
      <c r="K958">
        <v>90.650283813476562</v>
      </c>
      <c r="L958">
        <v>-4.252137616276741E-2</v>
      </c>
      <c r="M958">
        <v>3.7914834916591644E-2</v>
      </c>
      <c r="N958">
        <v>1.4375346945598722E-3</v>
      </c>
      <c r="O958">
        <v>-0.10488572716712952</v>
      </c>
      <c r="P958">
        <v>-9.1111190617084503E-2</v>
      </c>
      <c r="Q958">
        <v>-6.2403935939073563E-2</v>
      </c>
      <c r="R958">
        <v>-4.252137616276741E-2</v>
      </c>
      <c r="S958">
        <v>-2.2638816386461258E-2</v>
      </c>
      <c r="T958">
        <v>6.0684396885335445E-3</v>
      </c>
      <c r="U958">
        <v>1.9842976704239845E-2</v>
      </c>
    </row>
    <row r="959" spans="1:21" x14ac:dyDescent="0.25">
      <c r="A959" t="s">
        <v>95</v>
      </c>
      <c r="B959" t="s">
        <v>91</v>
      </c>
      <c r="C959" t="s">
        <v>88</v>
      </c>
      <c r="D959" t="s">
        <v>81</v>
      </c>
      <c r="E959" t="s">
        <v>73</v>
      </c>
      <c r="F959" t="s">
        <v>53</v>
      </c>
      <c r="G959">
        <v>529</v>
      </c>
      <c r="H959">
        <v>4</v>
      </c>
      <c r="I959">
        <v>8.0871924757957458E-2</v>
      </c>
      <c r="J959">
        <v>6.4083173871040344E-2</v>
      </c>
      <c r="K959">
        <v>77.429115295410156</v>
      </c>
      <c r="L959">
        <v>-1.6788747161626816E-2</v>
      </c>
      <c r="M959">
        <v>3.0467124655842781E-2</v>
      </c>
      <c r="N959">
        <v>9.2824565945193172E-4</v>
      </c>
      <c r="O959">
        <v>-6.6902704536914825E-2</v>
      </c>
      <c r="P959">
        <v>-5.5833939462900162E-2</v>
      </c>
      <c r="Q959">
        <v>-3.2765723764896393E-2</v>
      </c>
      <c r="R959">
        <v>-1.6788747161626816E-2</v>
      </c>
      <c r="S959">
        <v>-8.1177137326449156E-4</v>
      </c>
      <c r="T959">
        <v>2.2256443277001381E-2</v>
      </c>
      <c r="U959">
        <v>3.3325213938951492E-2</v>
      </c>
    </row>
    <row r="960" spans="1:21" x14ac:dyDescent="0.25">
      <c r="A960" t="s">
        <v>95</v>
      </c>
      <c r="B960" t="s">
        <v>91</v>
      </c>
      <c r="C960" t="s">
        <v>88</v>
      </c>
      <c r="D960" t="s">
        <v>83</v>
      </c>
      <c r="E960" t="s">
        <v>73</v>
      </c>
      <c r="F960" t="s">
        <v>53</v>
      </c>
      <c r="G960">
        <v>529</v>
      </c>
      <c r="H960">
        <v>13</v>
      </c>
      <c r="I960">
        <v>0.1479714959859848</v>
      </c>
      <c r="J960">
        <v>4.018903523683548E-2</v>
      </c>
      <c r="K960">
        <v>93.582229614257813</v>
      </c>
      <c r="L960">
        <v>-0.10778245329856873</v>
      </c>
      <c r="M960">
        <v>4.5542828738689423E-2</v>
      </c>
      <c r="N960">
        <v>2.0741492044180632E-3</v>
      </c>
      <c r="O960">
        <v>-0.1826937347650528</v>
      </c>
      <c r="P960">
        <v>-0.16614793241024017</v>
      </c>
      <c r="Q960">
        <v>-0.13166514039039612</v>
      </c>
      <c r="R960">
        <v>-0.10778245329856873</v>
      </c>
      <c r="S960">
        <v>-8.389977365732193E-2</v>
      </c>
      <c r="T960">
        <v>-4.9416970461606979E-2</v>
      </c>
      <c r="U960">
        <v>-3.2871168106794357E-2</v>
      </c>
    </row>
    <row r="961" spans="1:21" x14ac:dyDescent="0.25">
      <c r="A961" t="s">
        <v>95</v>
      </c>
      <c r="B961" t="s">
        <v>91</v>
      </c>
      <c r="C961" t="s">
        <v>88</v>
      </c>
      <c r="D961" t="s">
        <v>84</v>
      </c>
      <c r="E961" t="s">
        <v>73</v>
      </c>
      <c r="F961" t="s">
        <v>53</v>
      </c>
      <c r="G961">
        <v>529</v>
      </c>
      <c r="H961">
        <v>24</v>
      </c>
      <c r="I961">
        <v>7.2429612278938293E-2</v>
      </c>
      <c r="J961">
        <v>6.0576558113098145E-2</v>
      </c>
      <c r="K961">
        <v>80.499053955078125</v>
      </c>
      <c r="L961">
        <v>-1.1853052303195E-2</v>
      </c>
      <c r="M961">
        <v>2.6579039171338081E-2</v>
      </c>
      <c r="N961">
        <v>7.0644530933350325E-4</v>
      </c>
      <c r="O961">
        <v>-5.5571682751178741E-2</v>
      </c>
      <c r="P961">
        <v>-4.5915462076663971E-2</v>
      </c>
      <c r="Q961">
        <v>-2.5791114196181297E-2</v>
      </c>
      <c r="R961">
        <v>-1.1853052303195E-2</v>
      </c>
      <c r="S961">
        <v>2.0850093569606543E-3</v>
      </c>
      <c r="T961">
        <v>2.2209357470273972E-2</v>
      </c>
      <c r="U961">
        <v>3.1865578144788742E-2</v>
      </c>
    </row>
    <row r="962" spans="1:21" x14ac:dyDescent="0.25">
      <c r="A962" t="s">
        <v>95</v>
      </c>
      <c r="B962" t="s">
        <v>91</v>
      </c>
      <c r="C962" t="s">
        <v>88</v>
      </c>
      <c r="D962" t="s">
        <v>28</v>
      </c>
      <c r="E962" t="s">
        <v>73</v>
      </c>
      <c r="F962" t="s">
        <v>54</v>
      </c>
      <c r="G962">
        <v>139</v>
      </c>
      <c r="H962">
        <v>19</v>
      </c>
      <c r="I962">
        <v>0.34145224094390869</v>
      </c>
      <c r="J962">
        <v>0.24854496121406555</v>
      </c>
      <c r="K962">
        <v>86.068344116210938</v>
      </c>
      <c r="L962">
        <v>-9.290727972984314E-2</v>
      </c>
      <c r="M962">
        <v>0.11897825449705124</v>
      </c>
      <c r="N962">
        <v>1.4155824668705463E-2</v>
      </c>
      <c r="O962">
        <v>-0.2886090874671936</v>
      </c>
      <c r="P962">
        <v>-0.24538405239582062</v>
      </c>
      <c r="Q962">
        <v>-0.15529954433441162</v>
      </c>
      <c r="R962">
        <v>-9.290727972984314E-2</v>
      </c>
      <c r="S962">
        <v>-3.0515022575855255E-2</v>
      </c>
      <c r="T962">
        <v>5.956948921084404E-2</v>
      </c>
      <c r="U962">
        <v>0.10279453545808792</v>
      </c>
    </row>
    <row r="963" spans="1:21" x14ac:dyDescent="0.25">
      <c r="A963" t="s">
        <v>95</v>
      </c>
      <c r="B963" t="s">
        <v>91</v>
      </c>
      <c r="C963" t="s">
        <v>88</v>
      </c>
      <c r="D963" t="s">
        <v>84</v>
      </c>
      <c r="E963" t="s">
        <v>73</v>
      </c>
      <c r="F963" t="s">
        <v>54</v>
      </c>
      <c r="G963">
        <v>139</v>
      </c>
      <c r="H963">
        <v>10</v>
      </c>
      <c r="I963">
        <v>0.29973632097244263</v>
      </c>
      <c r="J963">
        <v>0.28539568185806274</v>
      </c>
      <c r="K963">
        <v>82.985610961914062</v>
      </c>
      <c r="L963">
        <v>-1.4340628869831562E-2</v>
      </c>
      <c r="M963">
        <v>0.15284280478954315</v>
      </c>
      <c r="N963">
        <v>2.3360922932624817E-2</v>
      </c>
      <c r="O963">
        <v>-0.2657446563243866</v>
      </c>
      <c r="P963">
        <v>-0.21021656692028046</v>
      </c>
      <c r="Q963">
        <v>-9.4491474330425262E-2</v>
      </c>
      <c r="R963">
        <v>-1.4340628869831562E-2</v>
      </c>
      <c r="S963">
        <v>6.5810218453407288E-2</v>
      </c>
      <c r="T963">
        <v>0.18153530359268188</v>
      </c>
      <c r="U963">
        <v>0.23706340789794922</v>
      </c>
    </row>
    <row r="964" spans="1:21" x14ac:dyDescent="0.25">
      <c r="A964" t="s">
        <v>95</v>
      </c>
      <c r="B964" t="s">
        <v>91</v>
      </c>
      <c r="C964" t="s">
        <v>88</v>
      </c>
      <c r="D964" t="s">
        <v>28</v>
      </c>
      <c r="E964" t="s">
        <v>73</v>
      </c>
      <c r="F964" t="s">
        <v>54</v>
      </c>
      <c r="G964">
        <v>139</v>
      </c>
      <c r="H964">
        <v>10</v>
      </c>
      <c r="I964">
        <v>0.28816765546798706</v>
      </c>
      <c r="J964">
        <v>0.29265648126602173</v>
      </c>
      <c r="K964">
        <v>86.926261901855469</v>
      </c>
      <c r="L964">
        <v>4.488824401050806E-3</v>
      </c>
      <c r="M964">
        <v>0.14297874271869659</v>
      </c>
      <c r="N964">
        <v>2.0442921668291092E-2</v>
      </c>
      <c r="O964">
        <v>-0.23069028556346893</v>
      </c>
      <c r="P964">
        <v>-0.1787458062171936</v>
      </c>
      <c r="Q964">
        <v>-7.0489302277565002E-2</v>
      </c>
      <c r="R964">
        <v>4.488824401050806E-3</v>
      </c>
      <c r="S964">
        <v>7.9466953873634338E-2</v>
      </c>
      <c r="T964">
        <v>0.18772345781326294</v>
      </c>
      <c r="U964">
        <v>0.23966792225837708</v>
      </c>
    </row>
    <row r="965" spans="1:21" x14ac:dyDescent="0.25">
      <c r="A965" t="s">
        <v>95</v>
      </c>
      <c r="B965" t="s">
        <v>91</v>
      </c>
      <c r="C965" t="s">
        <v>88</v>
      </c>
      <c r="D965" t="s">
        <v>82</v>
      </c>
      <c r="E965" t="s">
        <v>73</v>
      </c>
      <c r="F965" t="s">
        <v>54</v>
      </c>
      <c r="G965">
        <v>139</v>
      </c>
      <c r="H965">
        <v>16</v>
      </c>
      <c r="I965">
        <v>0.3732132613658905</v>
      </c>
      <c r="J965">
        <v>0.27441006898880005</v>
      </c>
      <c r="K965">
        <v>91.633094787597656</v>
      </c>
      <c r="L965">
        <v>-9.8803184926509857E-2</v>
      </c>
      <c r="M965">
        <v>0.16375717520713806</v>
      </c>
      <c r="N965">
        <v>2.6816412806510925E-2</v>
      </c>
      <c r="O965">
        <v>-0.36815977096557617</v>
      </c>
      <c r="P965">
        <v>-0.30866643786430359</v>
      </c>
      <c r="Q965">
        <v>-0.18467752635478973</v>
      </c>
      <c r="R965">
        <v>-9.8803184926509857E-2</v>
      </c>
      <c r="S965">
        <v>-1.2928837910294533E-2</v>
      </c>
      <c r="T965">
        <v>0.11106008291244507</v>
      </c>
      <c r="U965">
        <v>0.17055340111255646</v>
      </c>
    </row>
    <row r="966" spans="1:21" x14ac:dyDescent="0.25">
      <c r="A966" t="s">
        <v>95</v>
      </c>
      <c r="B966" t="s">
        <v>91</v>
      </c>
      <c r="C966" t="s">
        <v>88</v>
      </c>
      <c r="D966" t="s">
        <v>82</v>
      </c>
      <c r="E966" t="s">
        <v>73</v>
      </c>
      <c r="F966" t="s">
        <v>54</v>
      </c>
      <c r="G966">
        <v>139</v>
      </c>
      <c r="H966">
        <v>13</v>
      </c>
      <c r="I966">
        <v>0.31553390622138977</v>
      </c>
      <c r="J966">
        <v>0.35356113314628601</v>
      </c>
      <c r="K966">
        <v>89.94244384765625</v>
      </c>
      <c r="L966">
        <v>3.8027256727218628E-2</v>
      </c>
      <c r="M966">
        <v>0.17192074656486511</v>
      </c>
      <c r="N966">
        <v>2.9556743800640106E-2</v>
      </c>
      <c r="O966">
        <v>-0.24475720524787903</v>
      </c>
      <c r="P966">
        <v>-0.18229804933071136</v>
      </c>
      <c r="Q966">
        <v>-5.212806910276413E-2</v>
      </c>
      <c r="R966">
        <v>3.8027256727218628E-2</v>
      </c>
      <c r="S966">
        <v>0.12818259000778198</v>
      </c>
      <c r="T966">
        <v>0.25835254788398743</v>
      </c>
      <c r="U966">
        <v>0.32081171870231628</v>
      </c>
    </row>
    <row r="967" spans="1:21" x14ac:dyDescent="0.25">
      <c r="A967" t="s">
        <v>95</v>
      </c>
      <c r="B967" t="s">
        <v>91</v>
      </c>
      <c r="C967" t="s">
        <v>88</v>
      </c>
      <c r="D967" t="s">
        <v>83</v>
      </c>
      <c r="E967" t="s">
        <v>73</v>
      </c>
      <c r="F967" t="s">
        <v>54</v>
      </c>
      <c r="G967">
        <v>139</v>
      </c>
      <c r="H967">
        <v>14</v>
      </c>
      <c r="I967">
        <v>0.40062364935874939</v>
      </c>
      <c r="J967">
        <v>0.30312949419021606</v>
      </c>
      <c r="K967">
        <v>93.863311767578125</v>
      </c>
      <c r="L967">
        <v>-9.7494155168533325E-2</v>
      </c>
      <c r="M967">
        <v>0.18755568563938141</v>
      </c>
      <c r="N967">
        <v>3.5177133977413177E-2</v>
      </c>
      <c r="O967">
        <v>-0.40599581599235535</v>
      </c>
      <c r="P967">
        <v>-0.33785644173622131</v>
      </c>
      <c r="Q967">
        <v>-0.19584845006465912</v>
      </c>
      <c r="R967">
        <v>-9.7494155168533325E-2</v>
      </c>
      <c r="S967">
        <v>8.6014252156019211E-4</v>
      </c>
      <c r="T967">
        <v>0.14286813139915466</v>
      </c>
      <c r="U967">
        <v>0.2110074907541275</v>
      </c>
    </row>
    <row r="968" spans="1:21" x14ac:dyDescent="0.25">
      <c r="A968" t="s">
        <v>95</v>
      </c>
      <c r="B968" t="s">
        <v>91</v>
      </c>
      <c r="C968" t="s">
        <v>88</v>
      </c>
      <c r="D968" t="s">
        <v>28</v>
      </c>
      <c r="E968" t="s">
        <v>73</v>
      </c>
      <c r="F968" t="s">
        <v>54</v>
      </c>
      <c r="G968">
        <v>139</v>
      </c>
      <c r="H968">
        <v>2</v>
      </c>
      <c r="I968">
        <v>0.33325874805450439</v>
      </c>
      <c r="J968">
        <v>0.44419604539871216</v>
      </c>
      <c r="K968">
        <v>76.649284362792969</v>
      </c>
      <c r="L968">
        <v>0.11093730479478836</v>
      </c>
      <c r="M968">
        <v>0.16631846129894257</v>
      </c>
      <c r="N968">
        <v>2.7661830186843872E-2</v>
      </c>
      <c r="O968">
        <v>-0.16263222694396973</v>
      </c>
      <c r="P968">
        <v>-0.10220838338136673</v>
      </c>
      <c r="Q968">
        <v>2.3719819262623787E-2</v>
      </c>
      <c r="R968">
        <v>0.11093730479478836</v>
      </c>
      <c r="S968">
        <v>0.19815479218959808</v>
      </c>
      <c r="T968">
        <v>0.32408300042152405</v>
      </c>
      <c r="U968">
        <v>0.38450682163238525</v>
      </c>
    </row>
    <row r="969" spans="1:21" x14ac:dyDescent="0.25">
      <c r="A969" t="s">
        <v>95</v>
      </c>
      <c r="B969" t="s">
        <v>91</v>
      </c>
      <c r="C969" t="s">
        <v>88</v>
      </c>
      <c r="D969" t="s">
        <v>83</v>
      </c>
      <c r="E969" t="s">
        <v>73</v>
      </c>
      <c r="F969" t="s">
        <v>54</v>
      </c>
      <c r="G969">
        <v>139</v>
      </c>
      <c r="H969">
        <v>16</v>
      </c>
      <c r="I969">
        <v>0.35740670561790466</v>
      </c>
      <c r="J969">
        <v>0.26043164730072021</v>
      </c>
      <c r="K969">
        <v>91.10791015625</v>
      </c>
      <c r="L969">
        <v>-9.6975058317184448E-2</v>
      </c>
      <c r="M969">
        <v>0.15875375270843506</v>
      </c>
      <c r="N969">
        <v>2.5202754884958267E-2</v>
      </c>
      <c r="O969">
        <v>-0.35810175538063049</v>
      </c>
      <c r="P969">
        <v>-0.300426185131073</v>
      </c>
      <c r="Q969">
        <v>-0.18022561073303223</v>
      </c>
      <c r="R969">
        <v>-9.6975058317184448E-2</v>
      </c>
      <c r="S969">
        <v>-1.3724508695304394E-2</v>
      </c>
      <c r="T969">
        <v>0.1064760610461235</v>
      </c>
      <c r="U969">
        <v>0.1641516238451004</v>
      </c>
    </row>
    <row r="970" spans="1:21" x14ac:dyDescent="0.25">
      <c r="A970" t="s">
        <v>95</v>
      </c>
      <c r="B970" t="s">
        <v>91</v>
      </c>
      <c r="C970" t="s">
        <v>88</v>
      </c>
      <c r="D970" t="s">
        <v>28</v>
      </c>
      <c r="E970" t="s">
        <v>73</v>
      </c>
      <c r="F970" t="s">
        <v>54</v>
      </c>
      <c r="G970">
        <v>139</v>
      </c>
      <c r="H970">
        <v>16</v>
      </c>
      <c r="I970">
        <v>0.36208552122116089</v>
      </c>
      <c r="J970">
        <v>0.26192086935043335</v>
      </c>
      <c r="K970">
        <v>89.913665771484375</v>
      </c>
      <c r="L970">
        <v>-0.10016465932130814</v>
      </c>
      <c r="M970">
        <v>0.14914101362228394</v>
      </c>
      <c r="N970">
        <v>2.2243041545152664E-2</v>
      </c>
      <c r="O970">
        <v>-0.34547978639602661</v>
      </c>
      <c r="P970">
        <v>-0.2912965714931488</v>
      </c>
      <c r="Q970">
        <v>-0.17837429046630859</v>
      </c>
      <c r="R970">
        <v>-0.10016465932130814</v>
      </c>
      <c r="S970">
        <v>-2.1955035626888275E-2</v>
      </c>
      <c r="T970">
        <v>9.0967237949371338E-2</v>
      </c>
      <c r="U970">
        <v>0.14515048265457153</v>
      </c>
    </row>
    <row r="971" spans="1:21" x14ac:dyDescent="0.25">
      <c r="A971" t="s">
        <v>95</v>
      </c>
      <c r="B971" t="s">
        <v>91</v>
      </c>
      <c r="C971" t="s">
        <v>88</v>
      </c>
      <c r="D971" t="s">
        <v>81</v>
      </c>
      <c r="E971" t="s">
        <v>73</v>
      </c>
      <c r="F971" t="s">
        <v>54</v>
      </c>
      <c r="G971">
        <v>139</v>
      </c>
      <c r="H971">
        <v>5</v>
      </c>
      <c r="I971">
        <v>0.35425996780395508</v>
      </c>
      <c r="J971">
        <v>0.42575538158416748</v>
      </c>
      <c r="K971">
        <v>77.733810424804687</v>
      </c>
      <c r="L971">
        <v>7.1495421230792999E-2</v>
      </c>
      <c r="M971">
        <v>0.16705042123794556</v>
      </c>
      <c r="N971">
        <v>2.7905844151973724E-2</v>
      </c>
      <c r="O971">
        <v>-0.2032780647277832</v>
      </c>
      <c r="P971">
        <v>-0.1425883024930954</v>
      </c>
      <c r="Q971">
        <v>-1.6105905175209045E-2</v>
      </c>
      <c r="R971">
        <v>7.1495421230792999E-2</v>
      </c>
      <c r="S971">
        <v>0.15909674763679504</v>
      </c>
      <c r="T971">
        <v>0.2855791449546814</v>
      </c>
      <c r="U971">
        <v>0.3462689220905304</v>
      </c>
    </row>
    <row r="972" spans="1:21" x14ac:dyDescent="0.25">
      <c r="A972" t="s">
        <v>95</v>
      </c>
      <c r="B972" t="s">
        <v>91</v>
      </c>
      <c r="C972" t="s">
        <v>88</v>
      </c>
      <c r="D972" t="s">
        <v>28</v>
      </c>
      <c r="E972" t="s">
        <v>73</v>
      </c>
      <c r="F972" t="s">
        <v>54</v>
      </c>
      <c r="G972">
        <v>139</v>
      </c>
      <c r="H972">
        <v>21</v>
      </c>
      <c r="I972">
        <v>0.41559326648712158</v>
      </c>
      <c r="J972">
        <v>0.50314027070999146</v>
      </c>
      <c r="K972">
        <v>82.251800537109375</v>
      </c>
      <c r="L972">
        <v>8.7547019124031067E-2</v>
      </c>
      <c r="M972">
        <v>0.19570672512054443</v>
      </c>
      <c r="N972">
        <v>3.8301121443510056E-2</v>
      </c>
      <c r="O972">
        <v>-0.23436190187931061</v>
      </c>
      <c r="P972">
        <v>-0.16326123476028442</v>
      </c>
      <c r="Q972">
        <v>-1.5081687830388546E-2</v>
      </c>
      <c r="R972">
        <v>8.7547019124031067E-2</v>
      </c>
      <c r="S972">
        <v>0.19017572700977325</v>
      </c>
      <c r="T972">
        <v>0.33835527300834656</v>
      </c>
      <c r="U972">
        <v>0.40945592522621155</v>
      </c>
    </row>
    <row r="973" spans="1:21" x14ac:dyDescent="0.25">
      <c r="A973" t="s">
        <v>95</v>
      </c>
      <c r="B973" t="s">
        <v>91</v>
      </c>
      <c r="C973" t="s">
        <v>88</v>
      </c>
      <c r="D973" t="s">
        <v>84</v>
      </c>
      <c r="E973" t="s">
        <v>73</v>
      </c>
      <c r="F973" t="s">
        <v>54</v>
      </c>
      <c r="G973">
        <v>139</v>
      </c>
      <c r="H973">
        <v>11</v>
      </c>
      <c r="I973">
        <v>0.32984074950218201</v>
      </c>
      <c r="J973">
        <v>0.30366906523704529</v>
      </c>
      <c r="K973">
        <v>86.143882751464844</v>
      </c>
      <c r="L973">
        <v>-2.6171693578362465E-2</v>
      </c>
      <c r="M973">
        <v>0.16682228446006775</v>
      </c>
      <c r="N973">
        <v>2.7829675003886223E-2</v>
      </c>
      <c r="O973">
        <v>-0.30056992173194885</v>
      </c>
      <c r="P973">
        <v>-0.23996305465698242</v>
      </c>
      <c r="Q973">
        <v>-0.11365338414907455</v>
      </c>
      <c r="R973">
        <v>-2.6171693578362465E-2</v>
      </c>
      <c r="S973">
        <v>6.1309996992349625E-2</v>
      </c>
      <c r="T973">
        <v>0.18761967122554779</v>
      </c>
      <c r="U973">
        <v>0.24822655320167542</v>
      </c>
    </row>
    <row r="974" spans="1:21" x14ac:dyDescent="0.25">
      <c r="A974" t="s">
        <v>95</v>
      </c>
      <c r="B974" t="s">
        <v>91</v>
      </c>
      <c r="C974" t="s">
        <v>88</v>
      </c>
      <c r="D974" t="s">
        <v>28</v>
      </c>
      <c r="E974" t="s">
        <v>73</v>
      </c>
      <c r="F974" t="s">
        <v>54</v>
      </c>
      <c r="G974">
        <v>139</v>
      </c>
      <c r="H974">
        <v>24</v>
      </c>
      <c r="I974">
        <v>0.32636347413063049</v>
      </c>
      <c r="J974">
        <v>0.45024639368057251</v>
      </c>
      <c r="K974">
        <v>78.25</v>
      </c>
      <c r="L974">
        <v>0.12388292700052261</v>
      </c>
      <c r="M974">
        <v>0.17333976924419403</v>
      </c>
      <c r="N974">
        <v>3.0046675354242325E-2</v>
      </c>
      <c r="O974">
        <v>-0.16123561561107635</v>
      </c>
      <c r="P974">
        <v>-9.8260924220085144E-2</v>
      </c>
      <c r="Q974">
        <v>3.2983463257551193E-2</v>
      </c>
      <c r="R974">
        <v>0.12388292700052261</v>
      </c>
      <c r="S974">
        <v>0.21478238701820374</v>
      </c>
      <c r="T974">
        <v>0.34602677822113037</v>
      </c>
      <c r="U974">
        <v>0.40900146961212158</v>
      </c>
    </row>
    <row r="975" spans="1:21" x14ac:dyDescent="0.25">
      <c r="A975" t="s">
        <v>95</v>
      </c>
      <c r="B975" t="s">
        <v>91</v>
      </c>
      <c r="C975" t="s">
        <v>88</v>
      </c>
      <c r="D975" t="s">
        <v>81</v>
      </c>
      <c r="E975" t="s">
        <v>73</v>
      </c>
      <c r="F975" t="s">
        <v>54</v>
      </c>
      <c r="G975">
        <v>139</v>
      </c>
      <c r="H975">
        <v>14</v>
      </c>
      <c r="I975">
        <v>0.33144471049308777</v>
      </c>
      <c r="J975">
        <v>0.29741007089614868</v>
      </c>
      <c r="K975">
        <v>93.705032348632813</v>
      </c>
      <c r="L975">
        <v>-3.4034647047519684E-2</v>
      </c>
      <c r="M975">
        <v>0.16838371753692627</v>
      </c>
      <c r="N975">
        <v>2.8353076428174973E-2</v>
      </c>
      <c r="O975">
        <v>-0.31100121140480042</v>
      </c>
      <c r="P975">
        <v>-0.2498270571231842</v>
      </c>
      <c r="Q975">
        <v>-0.12233515828847885</v>
      </c>
      <c r="R975">
        <v>-3.4034647047519684E-2</v>
      </c>
      <c r="S975">
        <v>5.4265860468149185E-2</v>
      </c>
      <c r="T975">
        <v>0.18175776302814484</v>
      </c>
      <c r="U975">
        <v>0.24293191730976105</v>
      </c>
    </row>
    <row r="976" spans="1:21" x14ac:dyDescent="0.25">
      <c r="A976" t="s">
        <v>95</v>
      </c>
      <c r="B976" t="s">
        <v>91</v>
      </c>
      <c r="C976" t="s">
        <v>88</v>
      </c>
      <c r="D976" t="s">
        <v>82</v>
      </c>
      <c r="E976" t="s">
        <v>73</v>
      </c>
      <c r="F976" t="s">
        <v>54</v>
      </c>
      <c r="G976">
        <v>139</v>
      </c>
      <c r="H976">
        <v>15</v>
      </c>
      <c r="I976">
        <v>0.35880416631698608</v>
      </c>
      <c r="J976">
        <v>0.3108992874622345</v>
      </c>
      <c r="K976">
        <v>90.194244384765625</v>
      </c>
      <c r="L976">
        <v>-4.7904875129461288E-2</v>
      </c>
      <c r="M976">
        <v>0.17786778509616852</v>
      </c>
      <c r="N976">
        <v>3.1636949628591537E-2</v>
      </c>
      <c r="O976">
        <v>-0.34047135710716248</v>
      </c>
      <c r="P976">
        <v>-0.27585160732269287</v>
      </c>
      <c r="Q976">
        <v>-0.14117883145809174</v>
      </c>
      <c r="R976">
        <v>-4.7904875129461288E-2</v>
      </c>
      <c r="S976">
        <v>4.5369081199169159E-2</v>
      </c>
      <c r="T976">
        <v>0.18004186451435089</v>
      </c>
      <c r="U976">
        <v>0.2446615993976593</v>
      </c>
    </row>
    <row r="977" spans="1:21" x14ac:dyDescent="0.25">
      <c r="A977" t="s">
        <v>95</v>
      </c>
      <c r="B977" t="s">
        <v>91</v>
      </c>
      <c r="C977" t="s">
        <v>88</v>
      </c>
      <c r="D977" t="s">
        <v>83</v>
      </c>
      <c r="E977" t="s">
        <v>73</v>
      </c>
      <c r="F977" t="s">
        <v>54</v>
      </c>
      <c r="G977">
        <v>139</v>
      </c>
      <c r="H977">
        <v>10</v>
      </c>
      <c r="I977">
        <v>0.28460153937339783</v>
      </c>
      <c r="J977">
        <v>0.30262589454650879</v>
      </c>
      <c r="K977">
        <v>91.762588500976563</v>
      </c>
      <c r="L977">
        <v>1.8024362623691559E-2</v>
      </c>
      <c r="M977">
        <v>0.14859643578529358</v>
      </c>
      <c r="N977">
        <v>2.2080900147557259E-2</v>
      </c>
      <c r="O977">
        <v>-0.22639502584934235</v>
      </c>
      <c r="P977">
        <v>-0.17240963876247406</v>
      </c>
      <c r="Q977">
        <v>-5.989968404173851E-2</v>
      </c>
      <c r="R977">
        <v>1.8024362623691559E-2</v>
      </c>
      <c r="S977">
        <v>9.5948413014411926E-2</v>
      </c>
      <c r="T977">
        <v>0.20845836400985718</v>
      </c>
      <c r="U977">
        <v>0.26244375109672546</v>
      </c>
    </row>
    <row r="978" spans="1:21" x14ac:dyDescent="0.25">
      <c r="A978" t="s">
        <v>95</v>
      </c>
      <c r="B978" t="s">
        <v>91</v>
      </c>
      <c r="C978" t="s">
        <v>88</v>
      </c>
      <c r="D978" t="s">
        <v>84</v>
      </c>
      <c r="E978" t="s">
        <v>73</v>
      </c>
      <c r="F978" t="s">
        <v>54</v>
      </c>
      <c r="G978">
        <v>139</v>
      </c>
      <c r="H978">
        <v>7</v>
      </c>
      <c r="I978">
        <v>0.26203310489654541</v>
      </c>
      <c r="J978">
        <v>0.40794962644577026</v>
      </c>
      <c r="K978">
        <v>76.395683288574219</v>
      </c>
      <c r="L978">
        <v>0.14591653645038605</v>
      </c>
      <c r="M978">
        <v>0.17308573424816132</v>
      </c>
      <c r="N978">
        <v>2.995867095887661E-2</v>
      </c>
      <c r="O978">
        <v>-0.13878415524959564</v>
      </c>
      <c r="P978">
        <v>-7.5901754200458527E-2</v>
      </c>
      <c r="Q978">
        <v>5.5150289088487625E-2</v>
      </c>
      <c r="R978">
        <v>0.14591653645038605</v>
      </c>
      <c r="S978">
        <v>0.23668278753757477</v>
      </c>
      <c r="T978">
        <v>0.36773481965065002</v>
      </c>
      <c r="U978">
        <v>0.43061724305152893</v>
      </c>
    </row>
    <row r="979" spans="1:21" x14ac:dyDescent="0.25">
      <c r="A979" t="s">
        <v>95</v>
      </c>
      <c r="B979" t="s">
        <v>91</v>
      </c>
      <c r="C979" t="s">
        <v>88</v>
      </c>
      <c r="D979" t="s">
        <v>84</v>
      </c>
      <c r="E979" t="s">
        <v>73</v>
      </c>
      <c r="F979" t="s">
        <v>54</v>
      </c>
      <c r="G979">
        <v>139</v>
      </c>
      <c r="H979">
        <v>15</v>
      </c>
      <c r="I979">
        <v>0.33319646120071411</v>
      </c>
      <c r="J979">
        <v>0.28687050938606262</v>
      </c>
      <c r="K979">
        <v>87.366905212402344</v>
      </c>
      <c r="L979">
        <v>-4.6325966715812683E-2</v>
      </c>
      <c r="M979">
        <v>0.17068010568618774</v>
      </c>
      <c r="N979">
        <v>2.9131699353456497E-2</v>
      </c>
      <c r="O979">
        <v>-0.32706975936889648</v>
      </c>
      <c r="P979">
        <v>-0.26506131887435913</v>
      </c>
      <c r="Q979">
        <v>-0.13583070039749146</v>
      </c>
      <c r="R979">
        <v>-4.6325966715812683E-2</v>
      </c>
      <c r="S979">
        <v>4.3178766965866089E-2</v>
      </c>
      <c r="T979">
        <v>0.17240938544273376</v>
      </c>
      <c r="U979">
        <v>0.23441782593727112</v>
      </c>
    </row>
    <row r="980" spans="1:21" x14ac:dyDescent="0.25">
      <c r="A980" t="s">
        <v>95</v>
      </c>
      <c r="B980" t="s">
        <v>91</v>
      </c>
      <c r="C980" t="s">
        <v>88</v>
      </c>
      <c r="D980" t="s">
        <v>84</v>
      </c>
      <c r="E980" t="s">
        <v>73</v>
      </c>
      <c r="F980" t="s">
        <v>54</v>
      </c>
      <c r="G980">
        <v>139</v>
      </c>
      <c r="H980">
        <v>4</v>
      </c>
      <c r="I980">
        <v>0.32789835333824158</v>
      </c>
      <c r="J980">
        <v>0.4039568305015564</v>
      </c>
      <c r="K980">
        <v>76.841728210449219</v>
      </c>
      <c r="L980">
        <v>7.6058492064476013E-2</v>
      </c>
      <c r="M980">
        <v>0.15571023523807526</v>
      </c>
      <c r="N980">
        <v>2.4245677515864372E-2</v>
      </c>
      <c r="O980">
        <v>-0.18006205558776855</v>
      </c>
      <c r="P980">
        <v>-0.12349220365285873</v>
      </c>
      <c r="Q980">
        <v>-5.5960351601243019E-3</v>
      </c>
      <c r="R980">
        <v>7.6058492064476013E-2</v>
      </c>
      <c r="S980">
        <v>0.15771302580833435</v>
      </c>
      <c r="T980">
        <v>0.27560919523239136</v>
      </c>
      <c r="U980">
        <v>0.33217903971672058</v>
      </c>
    </row>
    <row r="981" spans="1:21" x14ac:dyDescent="0.25">
      <c r="A981" t="s">
        <v>95</v>
      </c>
      <c r="B981" t="s">
        <v>91</v>
      </c>
      <c r="C981" t="s">
        <v>88</v>
      </c>
      <c r="D981" t="s">
        <v>82</v>
      </c>
      <c r="E981" t="s">
        <v>73</v>
      </c>
      <c r="F981" t="s">
        <v>54</v>
      </c>
      <c r="G981">
        <v>139</v>
      </c>
      <c r="H981">
        <v>22</v>
      </c>
      <c r="I981">
        <v>0.32966697216033936</v>
      </c>
      <c r="J981">
        <v>0.5360143780708313</v>
      </c>
      <c r="K981">
        <v>76.151077270507813</v>
      </c>
      <c r="L981">
        <v>0.20634742081165314</v>
      </c>
      <c r="M981">
        <v>0.20438547432422638</v>
      </c>
      <c r="N981">
        <v>4.1773423552513123E-2</v>
      </c>
      <c r="O981">
        <v>-0.12983676791191101</v>
      </c>
      <c r="P981">
        <v>-5.5583104491233826E-2</v>
      </c>
      <c r="Q981">
        <v>9.9167570471763611E-2</v>
      </c>
      <c r="R981">
        <v>0.20634742081165314</v>
      </c>
      <c r="S981">
        <v>0.31352725625038147</v>
      </c>
      <c r="T981">
        <v>0.46827793121337891</v>
      </c>
      <c r="U981">
        <v>0.54253160953521729</v>
      </c>
    </row>
    <row r="982" spans="1:21" x14ac:dyDescent="0.25">
      <c r="A982" t="s">
        <v>95</v>
      </c>
      <c r="B982" t="s">
        <v>91</v>
      </c>
      <c r="C982" t="s">
        <v>88</v>
      </c>
      <c r="D982" t="s">
        <v>84</v>
      </c>
      <c r="E982" t="s">
        <v>73</v>
      </c>
      <c r="F982" t="s">
        <v>54</v>
      </c>
      <c r="G982">
        <v>139</v>
      </c>
      <c r="H982">
        <v>19</v>
      </c>
      <c r="I982">
        <v>0.37617987394332886</v>
      </c>
      <c r="J982">
        <v>0.24244603514671326</v>
      </c>
      <c r="K982">
        <v>81.302154541015625</v>
      </c>
      <c r="L982">
        <v>-0.13373382389545441</v>
      </c>
      <c r="M982">
        <v>0.12634699046611786</v>
      </c>
      <c r="N982">
        <v>1.5963561832904816E-2</v>
      </c>
      <c r="O982">
        <v>-0.3415561318397522</v>
      </c>
      <c r="P982">
        <v>-0.29565399885177612</v>
      </c>
      <c r="Q982">
        <v>-0.19999025762081146</v>
      </c>
      <c r="R982">
        <v>-0.13373382389545441</v>
      </c>
      <c r="S982">
        <v>-6.7477397620677948E-2</v>
      </c>
      <c r="T982">
        <v>2.8186360374093056E-2</v>
      </c>
      <c r="U982">
        <v>7.4088484048843384E-2</v>
      </c>
    </row>
    <row r="983" spans="1:21" x14ac:dyDescent="0.25">
      <c r="A983" t="s">
        <v>95</v>
      </c>
      <c r="B983" t="s">
        <v>91</v>
      </c>
      <c r="C983" t="s">
        <v>88</v>
      </c>
      <c r="D983" t="s">
        <v>81</v>
      </c>
      <c r="E983" t="s">
        <v>73</v>
      </c>
      <c r="F983" t="s">
        <v>54</v>
      </c>
      <c r="G983">
        <v>139</v>
      </c>
      <c r="H983">
        <v>18</v>
      </c>
      <c r="I983">
        <v>0.29952213168144226</v>
      </c>
      <c r="J983">
        <v>0.2319064736366272</v>
      </c>
      <c r="K983">
        <v>86.870506286621094</v>
      </c>
      <c r="L983">
        <v>-6.761564314365387E-2</v>
      </c>
      <c r="M983">
        <v>0.12312322854995728</v>
      </c>
      <c r="N983">
        <v>1.5159329399466515E-2</v>
      </c>
      <c r="O983">
        <v>-0.27013534307479858</v>
      </c>
      <c r="P983">
        <v>-0.22540441155433655</v>
      </c>
      <c r="Q983">
        <v>-0.13218152523040771</v>
      </c>
      <c r="R983">
        <v>-6.761564314365387E-2</v>
      </c>
      <c r="S983">
        <v>-3.0497589614242315E-3</v>
      </c>
      <c r="T983">
        <v>9.0173125267028809E-2</v>
      </c>
      <c r="U983">
        <v>0.13490404188632965</v>
      </c>
    </row>
    <row r="984" spans="1:21" x14ac:dyDescent="0.25">
      <c r="A984" t="s">
        <v>95</v>
      </c>
      <c r="B984" t="s">
        <v>91</v>
      </c>
      <c r="C984" t="s">
        <v>88</v>
      </c>
      <c r="D984" t="s">
        <v>82</v>
      </c>
      <c r="E984" t="s">
        <v>73</v>
      </c>
      <c r="F984" t="s">
        <v>54</v>
      </c>
      <c r="G984">
        <v>139</v>
      </c>
      <c r="H984">
        <v>10</v>
      </c>
      <c r="I984">
        <v>0.27252393960952759</v>
      </c>
      <c r="J984">
        <v>0.29526618123054504</v>
      </c>
      <c r="K984">
        <v>85.971221923828125</v>
      </c>
      <c r="L984">
        <v>2.2742252796888351E-2</v>
      </c>
      <c r="M984">
        <v>0.13630378246307373</v>
      </c>
      <c r="N984">
        <v>1.8578721210360527E-2</v>
      </c>
      <c r="O984">
        <v>-0.20145751535892487</v>
      </c>
      <c r="P984">
        <v>-0.1519380658864975</v>
      </c>
      <c r="Q984">
        <v>-4.8735521733760834E-2</v>
      </c>
      <c r="R984">
        <v>2.2742252796888351E-2</v>
      </c>
      <c r="S984">
        <v>9.4220027327537537E-2</v>
      </c>
      <c r="T984">
        <v>0.1974225789308548</v>
      </c>
      <c r="U984">
        <v>0.24694202840328217</v>
      </c>
    </row>
    <row r="985" spans="1:21" x14ac:dyDescent="0.25">
      <c r="A985" t="s">
        <v>95</v>
      </c>
      <c r="B985" t="s">
        <v>91</v>
      </c>
      <c r="C985" t="s">
        <v>88</v>
      </c>
      <c r="D985" t="s">
        <v>84</v>
      </c>
      <c r="E985" t="s">
        <v>73</v>
      </c>
      <c r="F985" t="s">
        <v>54</v>
      </c>
      <c r="G985">
        <v>139</v>
      </c>
      <c r="H985">
        <v>18</v>
      </c>
      <c r="I985">
        <v>0.37089535593986511</v>
      </c>
      <c r="J985">
        <v>0.2660791277885437</v>
      </c>
      <c r="K985">
        <v>82.539566040039062</v>
      </c>
      <c r="L985">
        <v>-0.10481623560190201</v>
      </c>
      <c r="M985">
        <v>0.13707076013088226</v>
      </c>
      <c r="N985">
        <v>1.8788393586874008E-2</v>
      </c>
      <c r="O985">
        <v>-0.33027756214141846</v>
      </c>
      <c r="P985">
        <v>-0.28047949075698853</v>
      </c>
      <c r="Q985">
        <v>-0.17669621109962463</v>
      </c>
      <c r="R985">
        <v>-0.10481623560190201</v>
      </c>
      <c r="S985">
        <v>-3.2936260104179382E-2</v>
      </c>
      <c r="T985">
        <v>7.0847012102603912E-2</v>
      </c>
      <c r="U985">
        <v>0.12064509838819504</v>
      </c>
    </row>
    <row r="986" spans="1:21" x14ac:dyDescent="0.25">
      <c r="A986" t="s">
        <v>95</v>
      </c>
      <c r="B986" t="s">
        <v>91</v>
      </c>
      <c r="C986" t="s">
        <v>88</v>
      </c>
      <c r="D986" t="s">
        <v>84</v>
      </c>
      <c r="E986" t="s">
        <v>73</v>
      </c>
      <c r="F986" t="s">
        <v>54</v>
      </c>
      <c r="G986">
        <v>139</v>
      </c>
      <c r="H986">
        <v>2</v>
      </c>
      <c r="I986">
        <v>0.33154386281967163</v>
      </c>
      <c r="J986">
        <v>0.41553956270217896</v>
      </c>
      <c r="K986">
        <v>77.805755615234375</v>
      </c>
      <c r="L986">
        <v>8.3995707333087921E-2</v>
      </c>
      <c r="M986">
        <v>0.15861169993877411</v>
      </c>
      <c r="N986">
        <v>2.5157671421766281E-2</v>
      </c>
      <c r="O986">
        <v>-0.1768973171710968</v>
      </c>
      <c r="P986">
        <v>-0.11927336454391479</v>
      </c>
      <c r="Q986">
        <v>8.1965053686872125E-4</v>
      </c>
      <c r="R986">
        <v>8.3995707333087921E-2</v>
      </c>
      <c r="S986">
        <v>0.16717176139354706</v>
      </c>
      <c r="T986">
        <v>0.28726479411125183</v>
      </c>
      <c r="U986">
        <v>0.34488874673843384</v>
      </c>
    </row>
    <row r="987" spans="1:21" x14ac:dyDescent="0.25">
      <c r="A987" t="s">
        <v>95</v>
      </c>
      <c r="B987" t="s">
        <v>91</v>
      </c>
      <c r="C987" t="s">
        <v>88</v>
      </c>
      <c r="D987" t="s">
        <v>82</v>
      </c>
      <c r="E987" t="s">
        <v>73</v>
      </c>
      <c r="F987" t="s">
        <v>54</v>
      </c>
      <c r="G987">
        <v>139</v>
      </c>
      <c r="H987">
        <v>23</v>
      </c>
      <c r="I987">
        <v>0.29756209254264832</v>
      </c>
      <c r="J987">
        <v>0.50665467977523804</v>
      </c>
      <c r="K987">
        <v>75.597122192382812</v>
      </c>
      <c r="L987">
        <v>0.20909258723258972</v>
      </c>
      <c r="M987">
        <v>0.19102878868579865</v>
      </c>
      <c r="N987">
        <v>3.6491997539997101E-2</v>
      </c>
      <c r="O987">
        <v>-0.10512180626392365</v>
      </c>
      <c r="P987">
        <v>-3.5720657557249069E-2</v>
      </c>
      <c r="Q987">
        <v>0.1089169904589653</v>
      </c>
      <c r="R987">
        <v>0.20909258723258972</v>
      </c>
      <c r="S987">
        <v>0.30926817655563354</v>
      </c>
      <c r="T987">
        <v>0.45390582084655762</v>
      </c>
      <c r="U987">
        <v>0.52330696582794189</v>
      </c>
    </row>
    <row r="988" spans="1:21" x14ac:dyDescent="0.25">
      <c r="A988" t="s">
        <v>95</v>
      </c>
      <c r="B988" t="s">
        <v>91</v>
      </c>
      <c r="C988" t="s">
        <v>88</v>
      </c>
      <c r="D988" t="s">
        <v>84</v>
      </c>
      <c r="E988" t="s">
        <v>73</v>
      </c>
      <c r="F988" t="s">
        <v>54</v>
      </c>
      <c r="G988">
        <v>139</v>
      </c>
      <c r="H988">
        <v>13</v>
      </c>
      <c r="I988">
        <v>0.38189831376075745</v>
      </c>
      <c r="J988">
        <v>0.29190647602081299</v>
      </c>
      <c r="K988">
        <v>88.453239440917969</v>
      </c>
      <c r="L988">
        <v>-8.9991837739944458E-2</v>
      </c>
      <c r="M988">
        <v>0.1743471771478653</v>
      </c>
      <c r="N988">
        <v>3.0396938323974609E-2</v>
      </c>
      <c r="O988">
        <v>-0.37676742672920227</v>
      </c>
      <c r="P988">
        <v>-0.31342673301696777</v>
      </c>
      <c r="Q988">
        <v>-0.18141958117485046</v>
      </c>
      <c r="R988">
        <v>-8.9991837739944458E-2</v>
      </c>
      <c r="S988">
        <v>1.4359113993123174E-3</v>
      </c>
      <c r="T988">
        <v>0.13344305753707886</v>
      </c>
      <c r="U988">
        <v>0.19678375124931335</v>
      </c>
    </row>
    <row r="989" spans="1:21" x14ac:dyDescent="0.25">
      <c r="A989" t="s">
        <v>95</v>
      </c>
      <c r="B989" t="s">
        <v>91</v>
      </c>
      <c r="C989" t="s">
        <v>88</v>
      </c>
      <c r="D989" t="s">
        <v>81</v>
      </c>
      <c r="E989" t="s">
        <v>73</v>
      </c>
      <c r="F989" t="s">
        <v>54</v>
      </c>
      <c r="G989">
        <v>139</v>
      </c>
      <c r="H989">
        <v>9</v>
      </c>
      <c r="I989">
        <v>0.24331082403659821</v>
      </c>
      <c r="J989">
        <v>0.27122300863265991</v>
      </c>
      <c r="K989">
        <v>83.287773132324219</v>
      </c>
      <c r="L989">
        <v>2.7912193909287453E-2</v>
      </c>
      <c r="M989">
        <v>0.1477215439081192</v>
      </c>
      <c r="N989">
        <v>2.1821655333042145E-2</v>
      </c>
      <c r="O989">
        <v>-0.21506811678409576</v>
      </c>
      <c r="P989">
        <v>-0.16140058636665344</v>
      </c>
      <c r="Q989">
        <v>-4.9553059041500092E-2</v>
      </c>
      <c r="R989">
        <v>2.7912193909287453E-2</v>
      </c>
      <c r="S989">
        <v>0.1053774505853653</v>
      </c>
      <c r="T989">
        <v>0.21722497045993805</v>
      </c>
      <c r="U989">
        <v>0.27089250087738037</v>
      </c>
    </row>
    <row r="990" spans="1:21" x14ac:dyDescent="0.25">
      <c r="A990" t="s">
        <v>95</v>
      </c>
      <c r="B990" t="s">
        <v>91</v>
      </c>
      <c r="C990" t="s">
        <v>88</v>
      </c>
      <c r="D990" t="s">
        <v>82</v>
      </c>
      <c r="E990" t="s">
        <v>73</v>
      </c>
      <c r="F990" t="s">
        <v>54</v>
      </c>
      <c r="G990">
        <v>139</v>
      </c>
      <c r="H990">
        <v>3</v>
      </c>
      <c r="I990">
        <v>0.31056228280067444</v>
      </c>
      <c r="J990">
        <v>0.46261152625083923</v>
      </c>
      <c r="K990">
        <v>73.10791015625</v>
      </c>
      <c r="L990">
        <v>0.1520492285490036</v>
      </c>
      <c r="M990">
        <v>0.17896576225757599</v>
      </c>
      <c r="N990">
        <v>3.2028745859861374E-2</v>
      </c>
      <c r="O990">
        <v>-0.14232325553894043</v>
      </c>
      <c r="P990">
        <v>-7.7304624021053314E-2</v>
      </c>
      <c r="Q990">
        <v>5.819949135184288E-2</v>
      </c>
      <c r="R990">
        <v>0.1520492285490036</v>
      </c>
      <c r="S990">
        <v>0.24589896202087402</v>
      </c>
      <c r="T990">
        <v>0.38140308856964111</v>
      </c>
      <c r="U990">
        <v>0.44642171263694763</v>
      </c>
    </row>
    <row r="991" spans="1:21" x14ac:dyDescent="0.25">
      <c r="A991" t="s">
        <v>95</v>
      </c>
      <c r="B991" t="s">
        <v>91</v>
      </c>
      <c r="C991" t="s">
        <v>88</v>
      </c>
      <c r="D991" t="s">
        <v>81</v>
      </c>
      <c r="E991" t="s">
        <v>73</v>
      </c>
      <c r="F991" t="s">
        <v>54</v>
      </c>
      <c r="G991">
        <v>139</v>
      </c>
      <c r="H991">
        <v>11</v>
      </c>
      <c r="I991">
        <v>0.32389304041862488</v>
      </c>
      <c r="J991">
        <v>0.30949640274047852</v>
      </c>
      <c r="K991">
        <v>89.877700805664063</v>
      </c>
      <c r="L991">
        <v>-1.4396624639630318E-2</v>
      </c>
      <c r="M991">
        <v>0.16727277636528015</v>
      </c>
      <c r="N991">
        <v>2.7980182319879532E-2</v>
      </c>
      <c r="O991">
        <v>-0.28953585028648376</v>
      </c>
      <c r="P991">
        <v>-0.22876530885696411</v>
      </c>
      <c r="Q991">
        <v>-0.10211455076932907</v>
      </c>
      <c r="R991">
        <v>-1.4396624639630318E-2</v>
      </c>
      <c r="S991">
        <v>7.3321305215358734E-2</v>
      </c>
      <c r="T991">
        <v>0.19997206330299377</v>
      </c>
      <c r="U991">
        <v>0.26074260473251343</v>
      </c>
    </row>
    <row r="992" spans="1:21" x14ac:dyDescent="0.25">
      <c r="A992" t="s">
        <v>95</v>
      </c>
      <c r="B992" t="s">
        <v>91</v>
      </c>
      <c r="C992" t="s">
        <v>88</v>
      </c>
      <c r="D992" t="s">
        <v>82</v>
      </c>
      <c r="E992" t="s">
        <v>73</v>
      </c>
      <c r="F992" t="s">
        <v>54</v>
      </c>
      <c r="G992">
        <v>139</v>
      </c>
      <c r="H992">
        <v>7</v>
      </c>
      <c r="I992">
        <v>0.23831193149089813</v>
      </c>
      <c r="J992">
        <v>0.4444604218006134</v>
      </c>
      <c r="K992">
        <v>72.798561096191406</v>
      </c>
      <c r="L992">
        <v>0.20614849030971527</v>
      </c>
      <c r="M992">
        <v>0.2052927166223526</v>
      </c>
      <c r="N992">
        <v>4.2145099490880966E-2</v>
      </c>
      <c r="O992">
        <v>-0.13152797520160675</v>
      </c>
      <c r="P992">
        <v>-5.6944712996482849E-2</v>
      </c>
      <c r="Q992">
        <v>9.8492883145809174E-2</v>
      </c>
      <c r="R992">
        <v>0.20614849030971527</v>
      </c>
      <c r="S992">
        <v>0.31380409002304077</v>
      </c>
      <c r="T992">
        <v>0.4692416787147522</v>
      </c>
      <c r="U992">
        <v>0.54382497072219849</v>
      </c>
    </row>
    <row r="993" spans="1:21" x14ac:dyDescent="0.25">
      <c r="A993" t="s">
        <v>95</v>
      </c>
      <c r="B993" t="s">
        <v>91</v>
      </c>
      <c r="C993" t="s">
        <v>88</v>
      </c>
      <c r="D993" t="s">
        <v>83</v>
      </c>
      <c r="E993" t="s">
        <v>73</v>
      </c>
      <c r="F993" t="s">
        <v>54</v>
      </c>
      <c r="G993">
        <v>139</v>
      </c>
      <c r="H993">
        <v>23</v>
      </c>
      <c r="I993">
        <v>0.34846103191375732</v>
      </c>
      <c r="J993">
        <v>0.47197842597961426</v>
      </c>
      <c r="K993">
        <v>79.345321655273438</v>
      </c>
      <c r="L993">
        <v>0.12351740151643753</v>
      </c>
      <c r="M993">
        <v>0.18454462289810181</v>
      </c>
      <c r="N993">
        <v>3.4056719392538071E-2</v>
      </c>
      <c r="O993">
        <v>-0.18003149330615997</v>
      </c>
      <c r="P993">
        <v>-0.11298605054616928</v>
      </c>
      <c r="Q993">
        <v>2.6742106303572655E-2</v>
      </c>
      <c r="R993">
        <v>0.12351740151643753</v>
      </c>
      <c r="S993">
        <v>0.22029270231723785</v>
      </c>
      <c r="T993">
        <v>0.36002084612846375</v>
      </c>
      <c r="U993">
        <v>0.42706629633903503</v>
      </c>
    </row>
    <row r="994" spans="1:21" x14ac:dyDescent="0.25">
      <c r="A994" t="s">
        <v>95</v>
      </c>
      <c r="B994" t="s">
        <v>91</v>
      </c>
      <c r="C994" t="s">
        <v>88</v>
      </c>
      <c r="D994" t="s">
        <v>83</v>
      </c>
      <c r="E994" t="s">
        <v>73</v>
      </c>
      <c r="F994" t="s">
        <v>54</v>
      </c>
      <c r="G994">
        <v>139</v>
      </c>
      <c r="H994">
        <v>24</v>
      </c>
      <c r="I994">
        <v>0.33444169163703918</v>
      </c>
      <c r="J994">
        <v>0.43971222639083862</v>
      </c>
      <c r="K994">
        <v>78.035972595214844</v>
      </c>
      <c r="L994">
        <v>0.10527052730321884</v>
      </c>
      <c r="M994">
        <v>0.16842928528785706</v>
      </c>
      <c r="N994">
        <v>2.8368424624204636E-2</v>
      </c>
      <c r="O994">
        <v>-0.17177098989486694</v>
      </c>
      <c r="P994">
        <v>-0.11058028787374496</v>
      </c>
      <c r="Q994">
        <v>1.6946123912930489E-2</v>
      </c>
      <c r="R994">
        <v>0.10527052730321884</v>
      </c>
      <c r="S994">
        <v>0.19359493255615234</v>
      </c>
      <c r="T994">
        <v>0.32112133502960205</v>
      </c>
      <c r="U994">
        <v>0.38231205940246582</v>
      </c>
    </row>
    <row r="995" spans="1:21" x14ac:dyDescent="0.25">
      <c r="A995" t="s">
        <v>95</v>
      </c>
      <c r="B995" t="s">
        <v>91</v>
      </c>
      <c r="C995" t="s">
        <v>88</v>
      </c>
      <c r="D995" t="s">
        <v>81</v>
      </c>
      <c r="E995" t="s">
        <v>73</v>
      </c>
      <c r="F995" t="s">
        <v>54</v>
      </c>
      <c r="G995">
        <v>139</v>
      </c>
      <c r="H995">
        <v>3</v>
      </c>
      <c r="I995">
        <v>0.34320494532585144</v>
      </c>
      <c r="J995">
        <v>0.4262949526309967</v>
      </c>
      <c r="K995">
        <v>77.273384094238281</v>
      </c>
      <c r="L995">
        <v>8.3090014755725861E-2</v>
      </c>
      <c r="M995">
        <v>0.16429758071899414</v>
      </c>
      <c r="N995">
        <v>2.6993695646524429E-2</v>
      </c>
      <c r="O995">
        <v>-0.18715545535087585</v>
      </c>
      <c r="P995">
        <v>-0.12746581435203552</v>
      </c>
      <c r="Q995">
        <v>-3.067720914259553E-3</v>
      </c>
      <c r="R995">
        <v>8.3090014755725861E-2</v>
      </c>
      <c r="S995">
        <v>0.16924774646759033</v>
      </c>
      <c r="T995">
        <v>0.29364582896232605</v>
      </c>
      <c r="U995">
        <v>0.35333549976348877</v>
      </c>
    </row>
    <row r="996" spans="1:21" x14ac:dyDescent="0.25">
      <c r="A996" t="s">
        <v>95</v>
      </c>
      <c r="B996" t="s">
        <v>91</v>
      </c>
      <c r="C996" t="s">
        <v>88</v>
      </c>
      <c r="D996" t="s">
        <v>82</v>
      </c>
      <c r="E996" t="s">
        <v>73</v>
      </c>
      <c r="F996" t="s">
        <v>54</v>
      </c>
      <c r="G996">
        <v>139</v>
      </c>
      <c r="H996">
        <v>20</v>
      </c>
      <c r="I996">
        <v>0.36119925975799561</v>
      </c>
      <c r="J996">
        <v>0.37514388561248779</v>
      </c>
      <c r="K996">
        <v>80.345321655273438</v>
      </c>
      <c r="L996">
        <v>1.3944623991847038E-2</v>
      </c>
      <c r="M996">
        <v>0.12653531134128571</v>
      </c>
      <c r="N996">
        <v>1.6011185944080353E-2</v>
      </c>
      <c r="O996">
        <v>-0.19418744742870331</v>
      </c>
      <c r="P996">
        <v>-0.14821690320968628</v>
      </c>
      <c r="Q996">
        <v>-5.2410557866096497E-2</v>
      </c>
      <c r="R996">
        <v>1.3944623991847038E-2</v>
      </c>
      <c r="S996">
        <v>8.0299809575080872E-2</v>
      </c>
      <c r="T996">
        <v>0.17610615491867065</v>
      </c>
      <c r="U996">
        <v>0.22207668423652649</v>
      </c>
    </row>
    <row r="997" spans="1:21" x14ac:dyDescent="0.25">
      <c r="A997" t="s">
        <v>95</v>
      </c>
      <c r="B997" t="s">
        <v>91</v>
      </c>
      <c r="C997" t="s">
        <v>88</v>
      </c>
      <c r="D997" t="s">
        <v>28</v>
      </c>
      <c r="E997" t="s">
        <v>73</v>
      </c>
      <c r="F997" t="s">
        <v>54</v>
      </c>
      <c r="G997">
        <v>139</v>
      </c>
      <c r="H997">
        <v>6</v>
      </c>
      <c r="I997">
        <v>0.31255424022674561</v>
      </c>
      <c r="J997">
        <v>0.45596581697463989</v>
      </c>
      <c r="K997">
        <v>75.947845458984375</v>
      </c>
      <c r="L997">
        <v>0.14341159164905548</v>
      </c>
      <c r="M997">
        <v>0.17264886200428009</v>
      </c>
      <c r="N997">
        <v>2.9807629063725471E-2</v>
      </c>
      <c r="O997">
        <v>-0.14057052135467529</v>
      </c>
      <c r="P997">
        <v>-7.7846825122833252E-2</v>
      </c>
      <c r="Q997">
        <v>5.2874438464641571E-2</v>
      </c>
      <c r="R997">
        <v>0.14341159164905548</v>
      </c>
      <c r="S997">
        <v>0.23394873738288879</v>
      </c>
      <c r="T997">
        <v>0.36467000842094421</v>
      </c>
      <c r="U997">
        <v>0.42739370465278625</v>
      </c>
    </row>
    <row r="998" spans="1:21" x14ac:dyDescent="0.25">
      <c r="A998" t="s">
        <v>95</v>
      </c>
      <c r="B998" t="s">
        <v>91</v>
      </c>
      <c r="C998" t="s">
        <v>88</v>
      </c>
      <c r="D998" t="s">
        <v>84</v>
      </c>
      <c r="E998" t="s">
        <v>73</v>
      </c>
      <c r="F998" t="s">
        <v>54</v>
      </c>
      <c r="G998">
        <v>139</v>
      </c>
      <c r="H998">
        <v>17</v>
      </c>
      <c r="I998">
        <v>0.3362618088722229</v>
      </c>
      <c r="J998">
        <v>0.26960432529449463</v>
      </c>
      <c r="K998">
        <v>84.187049865722656</v>
      </c>
      <c r="L998">
        <v>-6.6657491028308868E-2</v>
      </c>
      <c r="M998">
        <v>0.13741391897201538</v>
      </c>
      <c r="N998">
        <v>1.8882585689425468E-2</v>
      </c>
      <c r="O998">
        <v>-0.29268327355384827</v>
      </c>
      <c r="P998">
        <v>-0.24276050925254822</v>
      </c>
      <c r="Q998">
        <v>-0.13871742784976959</v>
      </c>
      <c r="R998">
        <v>-6.6657491028308868E-2</v>
      </c>
      <c r="S998">
        <v>5.4024383425712585E-3</v>
      </c>
      <c r="T998">
        <v>0.10944553464651108</v>
      </c>
      <c r="U998">
        <v>0.15936829149723053</v>
      </c>
    </row>
    <row r="999" spans="1:21" x14ac:dyDescent="0.25">
      <c r="A999" t="s">
        <v>95</v>
      </c>
      <c r="B999" t="s">
        <v>91</v>
      </c>
      <c r="C999" t="s">
        <v>88</v>
      </c>
      <c r="D999" t="s">
        <v>83</v>
      </c>
      <c r="E999" t="s">
        <v>73</v>
      </c>
      <c r="F999" t="s">
        <v>54</v>
      </c>
      <c r="G999">
        <v>139</v>
      </c>
      <c r="H999">
        <v>15</v>
      </c>
      <c r="I999">
        <v>0.37967050075531006</v>
      </c>
      <c r="J999">
        <v>0.29492804408073425</v>
      </c>
      <c r="K999">
        <v>91.251800537109375</v>
      </c>
      <c r="L999">
        <v>-8.4742449223995209E-2</v>
      </c>
      <c r="M999">
        <v>0.17964346706867218</v>
      </c>
      <c r="N999">
        <v>3.2271776348352432E-2</v>
      </c>
      <c r="O999">
        <v>-0.380229651927948</v>
      </c>
      <c r="P999">
        <v>-0.31496480107307434</v>
      </c>
      <c r="Q999">
        <v>-0.17894758284091949</v>
      </c>
      <c r="R999">
        <v>-8.4742449223995209E-2</v>
      </c>
      <c r="S999">
        <v>9.4626769423484802E-3</v>
      </c>
      <c r="T999">
        <v>0.14547991752624512</v>
      </c>
      <c r="U999">
        <v>0.21074475347995758</v>
      </c>
    </row>
    <row r="1000" spans="1:21" x14ac:dyDescent="0.25">
      <c r="A1000" t="s">
        <v>95</v>
      </c>
      <c r="B1000" t="s">
        <v>91</v>
      </c>
      <c r="C1000" t="s">
        <v>88</v>
      </c>
      <c r="D1000" t="s">
        <v>28</v>
      </c>
      <c r="E1000" t="s">
        <v>73</v>
      </c>
      <c r="F1000" t="s">
        <v>54</v>
      </c>
      <c r="G1000">
        <v>139</v>
      </c>
      <c r="H1000">
        <v>18</v>
      </c>
      <c r="I1000">
        <v>0.33837667107582092</v>
      </c>
      <c r="J1000">
        <v>0.24927158653736115</v>
      </c>
      <c r="K1000">
        <v>87.424461364746094</v>
      </c>
      <c r="L1000">
        <v>-8.9105084538459778E-2</v>
      </c>
      <c r="M1000">
        <v>0.12346726655960083</v>
      </c>
      <c r="N1000">
        <v>1.5244166366755962E-2</v>
      </c>
      <c r="O1000">
        <v>-0.29219067096710205</v>
      </c>
      <c r="P1000">
        <v>-0.24733474850654602</v>
      </c>
      <c r="Q1000">
        <v>-0.15385137498378754</v>
      </c>
      <c r="R1000">
        <v>-8.9105084538459778E-2</v>
      </c>
      <c r="S1000">
        <v>-2.4358786642551422E-2</v>
      </c>
      <c r="T1000">
        <v>6.9124586880207062E-2</v>
      </c>
      <c r="U1000">
        <v>0.1139804944396019</v>
      </c>
    </row>
    <row r="1001" spans="1:21" x14ac:dyDescent="0.25">
      <c r="A1001" t="s">
        <v>95</v>
      </c>
      <c r="B1001" t="s">
        <v>91</v>
      </c>
      <c r="C1001" t="s">
        <v>88</v>
      </c>
      <c r="D1001" t="s">
        <v>28</v>
      </c>
      <c r="E1001" t="s">
        <v>73</v>
      </c>
      <c r="F1001" t="s">
        <v>54</v>
      </c>
      <c r="G1001">
        <v>139</v>
      </c>
      <c r="H1001">
        <v>8</v>
      </c>
      <c r="I1001">
        <v>0.21781730651855469</v>
      </c>
      <c r="J1001">
        <v>0.39955216646194458</v>
      </c>
      <c r="K1001">
        <v>80.185249328613281</v>
      </c>
      <c r="L1001">
        <v>0.18173485994338989</v>
      </c>
      <c r="M1001">
        <v>0.18476109206676483</v>
      </c>
      <c r="N1001">
        <v>3.4136660397052765E-2</v>
      </c>
      <c r="O1001">
        <v>-0.122170090675354</v>
      </c>
      <c r="P1001">
        <v>-5.5046007037162781E-2</v>
      </c>
      <c r="Q1001">
        <v>8.4846049547195435E-2</v>
      </c>
      <c r="R1001">
        <v>0.18173485994338989</v>
      </c>
      <c r="S1001">
        <v>0.27862367033958435</v>
      </c>
      <c r="T1001">
        <v>0.41851571202278137</v>
      </c>
      <c r="U1001">
        <v>0.48563981056213379</v>
      </c>
    </row>
    <row r="1002" spans="1:21" x14ac:dyDescent="0.25">
      <c r="A1002" t="s">
        <v>95</v>
      </c>
      <c r="B1002" t="s">
        <v>91</v>
      </c>
      <c r="C1002" t="s">
        <v>88</v>
      </c>
      <c r="D1002" t="s">
        <v>82</v>
      </c>
      <c r="E1002" t="s">
        <v>73</v>
      </c>
      <c r="F1002" t="s">
        <v>54</v>
      </c>
      <c r="G1002">
        <v>139</v>
      </c>
      <c r="H1002">
        <v>21</v>
      </c>
      <c r="I1002">
        <v>0.3754764199256897</v>
      </c>
      <c r="J1002">
        <v>0.56453955173492432</v>
      </c>
      <c r="K1002">
        <v>77.6690673828125</v>
      </c>
      <c r="L1002">
        <v>0.18906316161155701</v>
      </c>
      <c r="M1002">
        <v>0.21560531854629517</v>
      </c>
      <c r="N1002">
        <v>4.6485655009746552E-2</v>
      </c>
      <c r="O1002">
        <v>-0.1655760258436203</v>
      </c>
      <c r="P1002">
        <v>-8.724617213010788E-2</v>
      </c>
      <c r="Q1002">
        <v>7.5999625027179718E-2</v>
      </c>
      <c r="R1002">
        <v>0.18906316161155701</v>
      </c>
      <c r="S1002">
        <v>0.30212670564651489</v>
      </c>
      <c r="T1002">
        <v>0.46537250280380249</v>
      </c>
      <c r="U1002">
        <v>0.54370236396789551</v>
      </c>
    </row>
    <row r="1003" spans="1:21" x14ac:dyDescent="0.25">
      <c r="A1003" t="s">
        <v>95</v>
      </c>
      <c r="B1003" t="s">
        <v>91</v>
      </c>
      <c r="C1003" t="s">
        <v>88</v>
      </c>
      <c r="D1003" t="s">
        <v>28</v>
      </c>
      <c r="E1003" t="s">
        <v>73</v>
      </c>
      <c r="F1003" t="s">
        <v>54</v>
      </c>
      <c r="G1003">
        <v>139</v>
      </c>
      <c r="H1003">
        <v>15</v>
      </c>
      <c r="I1003">
        <v>0.3520129919052124</v>
      </c>
      <c r="J1003">
        <v>0.29242804646492004</v>
      </c>
      <c r="K1003">
        <v>90.36151123046875</v>
      </c>
      <c r="L1003">
        <v>-5.9584934264421463E-2</v>
      </c>
      <c r="M1003">
        <v>0.16743481159210205</v>
      </c>
      <c r="N1003">
        <v>2.803441695868969E-2</v>
      </c>
      <c r="O1003">
        <v>-0.33499068021774292</v>
      </c>
      <c r="P1003">
        <v>-0.27416127920150757</v>
      </c>
      <c r="Q1003">
        <v>-0.14738783240318298</v>
      </c>
      <c r="R1003">
        <v>-5.9584934264421463E-2</v>
      </c>
      <c r="S1003">
        <v>2.8217967599630356E-2</v>
      </c>
      <c r="T1003">
        <v>0.15499140322208405</v>
      </c>
      <c r="U1003">
        <v>0.21582081913948059</v>
      </c>
    </row>
    <row r="1004" spans="1:21" x14ac:dyDescent="0.25">
      <c r="A1004" t="s">
        <v>95</v>
      </c>
      <c r="B1004" t="s">
        <v>91</v>
      </c>
      <c r="C1004" t="s">
        <v>88</v>
      </c>
      <c r="D1004" t="s">
        <v>28</v>
      </c>
      <c r="E1004" t="s">
        <v>73</v>
      </c>
      <c r="F1004" t="s">
        <v>54</v>
      </c>
      <c r="G1004">
        <v>139</v>
      </c>
      <c r="H1004">
        <v>1</v>
      </c>
      <c r="I1004">
        <v>0.34382084012031555</v>
      </c>
      <c r="J1004">
        <v>0.45469245314598083</v>
      </c>
      <c r="K1004">
        <v>77.505393981933594</v>
      </c>
      <c r="L1004">
        <v>0.11087159812450409</v>
      </c>
      <c r="M1004">
        <v>0.1731376051902771</v>
      </c>
      <c r="N1004">
        <v>2.9976630583405495E-2</v>
      </c>
      <c r="O1004">
        <v>-0.17391441762447357</v>
      </c>
      <c r="P1004">
        <v>-0.11101317405700684</v>
      </c>
      <c r="Q1004">
        <v>2.0078148692846298E-2</v>
      </c>
      <c r="R1004">
        <v>0.11087159812450409</v>
      </c>
      <c r="S1004">
        <v>0.20166504383087158</v>
      </c>
      <c r="T1004">
        <v>0.33275637030601501</v>
      </c>
      <c r="U1004">
        <v>0.39565762877464294</v>
      </c>
    </row>
    <row r="1005" spans="1:21" x14ac:dyDescent="0.25">
      <c r="A1005" t="s">
        <v>95</v>
      </c>
      <c r="B1005" t="s">
        <v>91</v>
      </c>
      <c r="C1005" t="s">
        <v>88</v>
      </c>
      <c r="D1005" t="s">
        <v>82</v>
      </c>
      <c r="E1005" t="s">
        <v>73</v>
      </c>
      <c r="F1005" t="s">
        <v>54</v>
      </c>
      <c r="G1005">
        <v>139</v>
      </c>
      <c r="H1005">
        <v>2</v>
      </c>
      <c r="I1005">
        <v>0.33075064420700073</v>
      </c>
      <c r="J1005">
        <v>0.4676474928855896</v>
      </c>
      <c r="K1005">
        <v>73.899284362792969</v>
      </c>
      <c r="L1005">
        <v>0.13689681887626648</v>
      </c>
      <c r="M1005">
        <v>0.17933546006679535</v>
      </c>
      <c r="N1005">
        <v>3.2161206007003784E-2</v>
      </c>
      <c r="O1005">
        <v>-0.15808376669883728</v>
      </c>
      <c r="P1005">
        <v>-9.2930823564529419E-2</v>
      </c>
      <c r="Q1005">
        <v>4.2853210121393204E-2</v>
      </c>
      <c r="R1005">
        <v>0.13689681887626648</v>
      </c>
      <c r="S1005">
        <v>0.23094043135643005</v>
      </c>
      <c r="T1005">
        <v>0.36672446131706238</v>
      </c>
      <c r="U1005">
        <v>0.43187740445137024</v>
      </c>
    </row>
    <row r="1006" spans="1:21" x14ac:dyDescent="0.25">
      <c r="A1006" t="s">
        <v>95</v>
      </c>
      <c r="B1006" t="s">
        <v>91</v>
      </c>
      <c r="C1006" t="s">
        <v>88</v>
      </c>
      <c r="D1006" t="s">
        <v>82</v>
      </c>
      <c r="E1006" t="s">
        <v>73</v>
      </c>
      <c r="F1006" t="s">
        <v>54</v>
      </c>
      <c r="G1006">
        <v>139</v>
      </c>
      <c r="H1006">
        <v>4</v>
      </c>
      <c r="I1006">
        <v>0.31459423899650574</v>
      </c>
      <c r="J1006">
        <v>0.44721582531929016</v>
      </c>
      <c r="K1006">
        <v>73.287773132324219</v>
      </c>
      <c r="L1006">
        <v>0.13262157142162323</v>
      </c>
      <c r="M1006">
        <v>0.17421172559261322</v>
      </c>
      <c r="N1006">
        <v>3.0349725857377052E-2</v>
      </c>
      <c r="O1006">
        <v>-0.15393121540546417</v>
      </c>
      <c r="P1006">
        <v>-9.0639740228652954E-2</v>
      </c>
      <c r="Q1006">
        <v>4.1264854371547699E-2</v>
      </c>
      <c r="R1006">
        <v>0.13262157142162323</v>
      </c>
      <c r="S1006">
        <v>0.22397829592227936</v>
      </c>
      <c r="T1006">
        <v>0.35588288307189941</v>
      </c>
      <c r="U1006">
        <v>0.41917437314987183</v>
      </c>
    </row>
    <row r="1007" spans="1:21" x14ac:dyDescent="0.25">
      <c r="A1007" t="s">
        <v>95</v>
      </c>
      <c r="B1007" t="s">
        <v>91</v>
      </c>
      <c r="C1007" t="s">
        <v>88</v>
      </c>
      <c r="D1007" t="s">
        <v>83</v>
      </c>
      <c r="E1007" t="s">
        <v>73</v>
      </c>
      <c r="F1007" t="s">
        <v>54</v>
      </c>
      <c r="G1007">
        <v>139</v>
      </c>
      <c r="H1007">
        <v>1</v>
      </c>
      <c r="I1007">
        <v>0.35347339510917664</v>
      </c>
      <c r="J1007">
        <v>0.47428056597709656</v>
      </c>
      <c r="K1007">
        <v>79.129493713378906</v>
      </c>
      <c r="L1007">
        <v>0.12080717831850052</v>
      </c>
      <c r="M1007">
        <v>0.1876637190580368</v>
      </c>
      <c r="N1007">
        <v>3.521767258644104E-2</v>
      </c>
      <c r="O1007">
        <v>-0.18787217140197754</v>
      </c>
      <c r="P1007">
        <v>-0.11969355493783951</v>
      </c>
      <c r="Q1007">
        <v>2.2396227344870567E-2</v>
      </c>
      <c r="R1007">
        <v>0.12080717831850052</v>
      </c>
      <c r="S1007">
        <v>0.21921813488006592</v>
      </c>
      <c r="T1007">
        <v>0.36130791902542114</v>
      </c>
      <c r="U1007">
        <v>0.42948651313781738</v>
      </c>
    </row>
    <row r="1008" spans="1:21" x14ac:dyDescent="0.25">
      <c r="A1008" t="s">
        <v>95</v>
      </c>
      <c r="B1008" t="s">
        <v>91</v>
      </c>
      <c r="C1008" t="s">
        <v>88</v>
      </c>
      <c r="D1008" t="s">
        <v>82</v>
      </c>
      <c r="E1008" t="s">
        <v>73</v>
      </c>
      <c r="F1008" t="s">
        <v>54</v>
      </c>
      <c r="G1008">
        <v>139</v>
      </c>
      <c r="H1008">
        <v>11</v>
      </c>
      <c r="I1008">
        <v>0.27435216307640076</v>
      </c>
      <c r="J1008">
        <v>0.3348345160484314</v>
      </c>
      <c r="K1008">
        <v>90.884895324707031</v>
      </c>
      <c r="L1008">
        <v>6.048235297203064E-2</v>
      </c>
      <c r="M1008">
        <v>0.15309534966945648</v>
      </c>
      <c r="N1008">
        <v>2.3438185453414917E-2</v>
      </c>
      <c r="O1008">
        <v>-0.19133709371089935</v>
      </c>
      <c r="P1008">
        <v>-0.13571722805500031</v>
      </c>
      <c r="Q1008">
        <v>-1.9800927489995956E-2</v>
      </c>
      <c r="R1008">
        <v>6.048235297203064E-2</v>
      </c>
      <c r="S1008">
        <v>0.14076563715934753</v>
      </c>
      <c r="T1008">
        <v>0.25668194890022278</v>
      </c>
      <c r="U1008">
        <v>0.31230178475379944</v>
      </c>
    </row>
    <row r="1009" spans="1:21" x14ac:dyDescent="0.25">
      <c r="A1009" t="s">
        <v>95</v>
      </c>
      <c r="B1009" t="s">
        <v>91</v>
      </c>
      <c r="C1009" t="s">
        <v>88</v>
      </c>
      <c r="D1009" t="s">
        <v>84</v>
      </c>
      <c r="E1009" t="s">
        <v>73</v>
      </c>
      <c r="F1009" t="s">
        <v>54</v>
      </c>
      <c r="G1009">
        <v>139</v>
      </c>
      <c r="H1009">
        <v>9</v>
      </c>
      <c r="I1009">
        <v>0.23728539049625397</v>
      </c>
      <c r="J1009">
        <v>0.27298560738563538</v>
      </c>
      <c r="K1009">
        <v>80.187049865722656</v>
      </c>
      <c r="L1009">
        <v>3.5700224339962006E-2</v>
      </c>
      <c r="M1009">
        <v>0.14483582973480225</v>
      </c>
      <c r="N1009">
        <v>2.0977417007088661E-2</v>
      </c>
      <c r="O1009">
        <v>-0.20253351330757141</v>
      </c>
      <c r="P1009">
        <v>-0.14991435408592224</v>
      </c>
      <c r="Q1009">
        <v>-4.0251757949590683E-2</v>
      </c>
      <c r="R1009">
        <v>3.5700224339962006E-2</v>
      </c>
      <c r="S1009">
        <v>0.11165221035480499</v>
      </c>
      <c r="T1009">
        <v>0.22131480276584625</v>
      </c>
      <c r="U1009">
        <v>0.27393397688865662</v>
      </c>
    </row>
    <row r="1010" spans="1:21" x14ac:dyDescent="0.25">
      <c r="A1010" t="s">
        <v>95</v>
      </c>
      <c r="B1010" t="s">
        <v>91</v>
      </c>
      <c r="C1010" t="s">
        <v>88</v>
      </c>
      <c r="D1010" t="s">
        <v>28</v>
      </c>
      <c r="E1010" t="s">
        <v>73</v>
      </c>
      <c r="F1010" t="s">
        <v>54</v>
      </c>
      <c r="G1010">
        <v>139</v>
      </c>
      <c r="H1010">
        <v>14</v>
      </c>
      <c r="I1010">
        <v>0.36639168858528137</v>
      </c>
      <c r="J1010">
        <v>0.30264028906822205</v>
      </c>
      <c r="K1010">
        <v>91.284172058105469</v>
      </c>
      <c r="L1010">
        <v>-6.3751406967639923E-2</v>
      </c>
      <c r="M1010">
        <v>0.17355407774448395</v>
      </c>
      <c r="N1010">
        <v>3.0121017247438431E-2</v>
      </c>
      <c r="O1010">
        <v>-0.34922245144844055</v>
      </c>
      <c r="P1010">
        <v>-0.28616991639137268</v>
      </c>
      <c r="Q1010">
        <v>-0.15476325154304504</v>
      </c>
      <c r="R1010">
        <v>-6.3751406967639923E-2</v>
      </c>
      <c r="S1010">
        <v>2.7260439470410347E-2</v>
      </c>
      <c r="T1010">
        <v>0.15866708755493164</v>
      </c>
      <c r="U1010">
        <v>0.2217196524143219</v>
      </c>
    </row>
    <row r="1011" spans="1:21" x14ac:dyDescent="0.25">
      <c r="A1011" t="s">
        <v>95</v>
      </c>
      <c r="B1011" t="s">
        <v>91</v>
      </c>
      <c r="C1011" t="s">
        <v>88</v>
      </c>
      <c r="D1011" t="s">
        <v>81</v>
      </c>
      <c r="E1011" t="s">
        <v>73</v>
      </c>
      <c r="F1011" t="s">
        <v>54</v>
      </c>
      <c r="G1011">
        <v>139</v>
      </c>
      <c r="H1011">
        <v>7</v>
      </c>
      <c r="I1011">
        <v>0.24870431423187256</v>
      </c>
      <c r="J1011">
        <v>0.43676260113716125</v>
      </c>
      <c r="K1011">
        <v>78.884895324707031</v>
      </c>
      <c r="L1011">
        <v>0.1880582720041275</v>
      </c>
      <c r="M1011">
        <v>0.17963443696498871</v>
      </c>
      <c r="N1011">
        <v>3.2268531620502472E-2</v>
      </c>
      <c r="O1011">
        <v>-0.10741408169269562</v>
      </c>
      <c r="P1011">
        <v>-4.2152520269155502E-2</v>
      </c>
      <c r="Q1011">
        <v>9.3857884407043457E-2</v>
      </c>
      <c r="R1011">
        <v>0.1880582720041275</v>
      </c>
      <c r="S1011">
        <v>0.28225865960121155</v>
      </c>
      <c r="T1011">
        <v>0.41826906800270081</v>
      </c>
      <c r="U1011">
        <v>0.48353064060211182</v>
      </c>
    </row>
    <row r="1012" spans="1:21" x14ac:dyDescent="0.25">
      <c r="A1012" t="s">
        <v>95</v>
      </c>
      <c r="B1012" t="s">
        <v>91</v>
      </c>
      <c r="C1012" t="s">
        <v>88</v>
      </c>
      <c r="D1012" t="s">
        <v>83</v>
      </c>
      <c r="E1012" t="s">
        <v>73</v>
      </c>
      <c r="F1012" t="s">
        <v>54</v>
      </c>
      <c r="G1012">
        <v>139</v>
      </c>
      <c r="H1012">
        <v>5</v>
      </c>
      <c r="I1012">
        <v>0.33335703611373901</v>
      </c>
      <c r="J1012">
        <v>0.45561152696609497</v>
      </c>
      <c r="K1012">
        <v>77.043167114257813</v>
      </c>
      <c r="L1012">
        <v>0.12225446105003357</v>
      </c>
      <c r="M1012">
        <v>0.18304000794887543</v>
      </c>
      <c r="N1012">
        <v>3.3503644168376923E-2</v>
      </c>
      <c r="O1012">
        <v>-0.17881956696510315</v>
      </c>
      <c r="P1012">
        <v>-0.11232075095176697</v>
      </c>
      <c r="Q1012">
        <v>2.6268187910318375E-2</v>
      </c>
      <c r="R1012">
        <v>0.12225446105003357</v>
      </c>
      <c r="S1012">
        <v>0.21824073791503906</v>
      </c>
      <c r="T1012">
        <v>0.35682967305183411</v>
      </c>
      <c r="U1012">
        <v>0.42332848906517029</v>
      </c>
    </row>
    <row r="1013" spans="1:21" x14ac:dyDescent="0.25">
      <c r="A1013" t="s">
        <v>95</v>
      </c>
      <c r="B1013" t="s">
        <v>91</v>
      </c>
      <c r="C1013" t="s">
        <v>88</v>
      </c>
      <c r="D1013" t="s">
        <v>84</v>
      </c>
      <c r="E1013" t="s">
        <v>73</v>
      </c>
      <c r="F1013" t="s">
        <v>54</v>
      </c>
      <c r="G1013">
        <v>139</v>
      </c>
      <c r="H1013">
        <v>23</v>
      </c>
      <c r="I1013">
        <v>0.38596698641777039</v>
      </c>
      <c r="J1013">
        <v>0.46111512184143066</v>
      </c>
      <c r="K1013">
        <v>81.244606018066406</v>
      </c>
      <c r="L1013">
        <v>7.5148105621337891E-2</v>
      </c>
      <c r="M1013">
        <v>0.19022232294082642</v>
      </c>
      <c r="N1013">
        <v>3.6184530705213547E-2</v>
      </c>
      <c r="O1013">
        <v>-0.23773977160453796</v>
      </c>
      <c r="P1013">
        <v>-0.16863161325454712</v>
      </c>
      <c r="Q1013">
        <v>-2.4604577571153641E-2</v>
      </c>
      <c r="R1013">
        <v>7.5148105621337891E-2</v>
      </c>
      <c r="S1013">
        <v>0.17490078508853912</v>
      </c>
      <c r="T1013">
        <v>0.3189278244972229</v>
      </c>
      <c r="U1013">
        <v>0.38803598284721375</v>
      </c>
    </row>
    <row r="1014" spans="1:21" x14ac:dyDescent="0.25">
      <c r="A1014" t="s">
        <v>95</v>
      </c>
      <c r="B1014" t="s">
        <v>91</v>
      </c>
      <c r="C1014" t="s">
        <v>88</v>
      </c>
      <c r="D1014" t="s">
        <v>82</v>
      </c>
      <c r="E1014" t="s">
        <v>73</v>
      </c>
      <c r="F1014" t="s">
        <v>54</v>
      </c>
      <c r="G1014">
        <v>139</v>
      </c>
      <c r="H1014">
        <v>1</v>
      </c>
      <c r="I1014">
        <v>0.3282933235168457</v>
      </c>
      <c r="J1014">
        <v>0.46869784593582153</v>
      </c>
      <c r="K1014">
        <v>74.784172058105469</v>
      </c>
      <c r="L1014">
        <v>0.14040453732013702</v>
      </c>
      <c r="M1014">
        <v>0.18193680047988892</v>
      </c>
      <c r="N1014">
        <v>3.3100999891757965E-2</v>
      </c>
      <c r="O1014">
        <v>-0.15885487198829651</v>
      </c>
      <c r="P1014">
        <v>-9.2756852507591248E-2</v>
      </c>
      <c r="Q1014">
        <v>4.4996786862611771E-2</v>
      </c>
      <c r="R1014">
        <v>0.14040453732013702</v>
      </c>
      <c r="S1014">
        <v>0.23581229150295258</v>
      </c>
      <c r="T1014">
        <v>0.37356594204902649</v>
      </c>
      <c r="U1014">
        <v>0.43966394662857056</v>
      </c>
    </row>
    <row r="1015" spans="1:21" x14ac:dyDescent="0.25">
      <c r="A1015" t="s">
        <v>95</v>
      </c>
      <c r="B1015" t="s">
        <v>91</v>
      </c>
      <c r="C1015" t="s">
        <v>88</v>
      </c>
      <c r="D1015" t="s">
        <v>81</v>
      </c>
      <c r="E1015" t="s">
        <v>73</v>
      </c>
      <c r="F1015" t="s">
        <v>54</v>
      </c>
      <c r="G1015">
        <v>139</v>
      </c>
      <c r="H1015">
        <v>17</v>
      </c>
      <c r="I1015">
        <v>0.32082006335258484</v>
      </c>
      <c r="J1015">
        <v>0.25787770748138428</v>
      </c>
      <c r="K1015">
        <v>90.302154541015625</v>
      </c>
      <c r="L1015">
        <v>-6.2942363321781158E-2</v>
      </c>
      <c r="M1015">
        <v>0.13921187818050385</v>
      </c>
      <c r="N1015">
        <v>1.9379947334527969E-2</v>
      </c>
      <c r="O1015">
        <v>-0.29192551970481873</v>
      </c>
      <c r="P1015">
        <v>-0.24134956300258636</v>
      </c>
      <c r="Q1015">
        <v>-0.13594514131546021</v>
      </c>
      <c r="R1015">
        <v>-6.2942363321781158E-2</v>
      </c>
      <c r="S1015">
        <v>1.0060416534543037E-2</v>
      </c>
      <c r="T1015">
        <v>0.11546483635902405</v>
      </c>
      <c r="U1015">
        <v>0.16604079306125641</v>
      </c>
    </row>
    <row r="1016" spans="1:21" x14ac:dyDescent="0.25">
      <c r="A1016" t="s">
        <v>95</v>
      </c>
      <c r="B1016" t="s">
        <v>91</v>
      </c>
      <c r="C1016" t="s">
        <v>88</v>
      </c>
      <c r="D1016" t="s">
        <v>83</v>
      </c>
      <c r="E1016" t="s">
        <v>73</v>
      </c>
      <c r="F1016" t="s">
        <v>54</v>
      </c>
      <c r="G1016">
        <v>139</v>
      </c>
      <c r="H1016">
        <v>13</v>
      </c>
      <c r="I1016">
        <v>0.40663936734199524</v>
      </c>
      <c r="J1016">
        <v>0.29964029788970947</v>
      </c>
      <c r="K1016">
        <v>93.870506286621094</v>
      </c>
      <c r="L1016">
        <v>-0.10699909180402756</v>
      </c>
      <c r="M1016">
        <v>0.18214654922485352</v>
      </c>
      <c r="N1016">
        <v>3.3177364617586136E-2</v>
      </c>
      <c r="O1016">
        <v>-0.40660351514816284</v>
      </c>
      <c r="P1016">
        <v>-0.34042927622795105</v>
      </c>
      <c r="Q1016">
        <v>-0.2025168389081955</v>
      </c>
      <c r="R1016">
        <v>-0.10699909180402756</v>
      </c>
      <c r="S1016">
        <v>-1.1481348425149918E-2</v>
      </c>
      <c r="T1016">
        <v>0.12643110752105713</v>
      </c>
      <c r="U1016">
        <v>0.19260531663894653</v>
      </c>
    </row>
    <row r="1017" spans="1:21" x14ac:dyDescent="0.25">
      <c r="A1017" t="s">
        <v>95</v>
      </c>
      <c r="B1017" t="s">
        <v>91</v>
      </c>
      <c r="C1017" t="s">
        <v>88</v>
      </c>
      <c r="D1017" t="s">
        <v>84</v>
      </c>
      <c r="E1017" t="s">
        <v>73</v>
      </c>
      <c r="F1017" t="s">
        <v>54</v>
      </c>
      <c r="G1017">
        <v>139</v>
      </c>
      <c r="H1017">
        <v>16</v>
      </c>
      <c r="I1017">
        <v>0.35323935747146606</v>
      </c>
      <c r="J1017">
        <v>0.25758993625640869</v>
      </c>
      <c r="K1017">
        <v>86.208633422851562</v>
      </c>
      <c r="L1017">
        <v>-9.564942866563797E-2</v>
      </c>
      <c r="M1017">
        <v>0.14741434156894684</v>
      </c>
      <c r="N1017">
        <v>2.1730987355113029E-2</v>
      </c>
      <c r="O1017">
        <v>-0.33812445402145386</v>
      </c>
      <c r="P1017">
        <v>-0.28456851840019226</v>
      </c>
      <c r="Q1017">
        <v>-0.17295359075069427</v>
      </c>
      <c r="R1017">
        <v>-9.564942866563797E-2</v>
      </c>
      <c r="S1017">
        <v>-1.8345272168517113E-2</v>
      </c>
      <c r="T1017">
        <v>9.3269653618335724E-2</v>
      </c>
      <c r="U1017">
        <v>0.14682558178901672</v>
      </c>
    </row>
    <row r="1018" spans="1:21" x14ac:dyDescent="0.25">
      <c r="A1018" t="s">
        <v>95</v>
      </c>
      <c r="B1018" t="s">
        <v>91</v>
      </c>
      <c r="C1018" t="s">
        <v>88</v>
      </c>
      <c r="D1018" t="s">
        <v>84</v>
      </c>
      <c r="E1018" t="s">
        <v>73</v>
      </c>
      <c r="F1018" t="s">
        <v>54</v>
      </c>
      <c r="G1018">
        <v>139</v>
      </c>
      <c r="H1018">
        <v>5</v>
      </c>
      <c r="I1018">
        <v>0.33837160468101501</v>
      </c>
      <c r="J1018">
        <v>0.41985610127449036</v>
      </c>
      <c r="K1018">
        <v>76.482017517089844</v>
      </c>
      <c r="L1018">
        <v>8.1484504044055939E-2</v>
      </c>
      <c r="M1018">
        <v>0.16358911991119385</v>
      </c>
      <c r="N1018">
        <v>2.6761399582028389E-2</v>
      </c>
      <c r="O1018">
        <v>-0.18759565055370331</v>
      </c>
      <c r="P1018">
        <v>-0.12816338241100311</v>
      </c>
      <c r="Q1018">
        <v>-4.3017142452299595E-3</v>
      </c>
      <c r="R1018">
        <v>8.1484504044055939E-2</v>
      </c>
      <c r="S1018">
        <v>0.1672707200050354</v>
      </c>
      <c r="T1018">
        <v>0.29113239049911499</v>
      </c>
      <c r="U1018">
        <v>0.35056465864181519</v>
      </c>
    </row>
    <row r="1019" spans="1:21" x14ac:dyDescent="0.25">
      <c r="A1019" t="s">
        <v>95</v>
      </c>
      <c r="B1019" t="s">
        <v>91</v>
      </c>
      <c r="C1019" t="s">
        <v>88</v>
      </c>
      <c r="D1019" t="s">
        <v>83</v>
      </c>
      <c r="E1019" t="s">
        <v>73</v>
      </c>
      <c r="F1019" t="s">
        <v>54</v>
      </c>
      <c r="G1019">
        <v>139</v>
      </c>
      <c r="H1019">
        <v>2</v>
      </c>
      <c r="I1019">
        <v>0.32563620805740356</v>
      </c>
      <c r="J1019">
        <v>0.46402877569198608</v>
      </c>
      <c r="K1019">
        <v>78.3309326171875</v>
      </c>
      <c r="L1019">
        <v>0.13839256763458252</v>
      </c>
      <c r="M1019">
        <v>0.18104687333106995</v>
      </c>
      <c r="N1019">
        <v>3.2777968794107437E-2</v>
      </c>
      <c r="O1019">
        <v>-0.15940304100513458</v>
      </c>
      <c r="P1019">
        <v>-9.3628339469432831E-2</v>
      </c>
      <c r="Q1019">
        <v>4.3451495468616486E-2</v>
      </c>
      <c r="R1019">
        <v>0.13839256763458252</v>
      </c>
      <c r="S1019">
        <v>0.23333364725112915</v>
      </c>
      <c r="T1019">
        <v>0.37041348218917847</v>
      </c>
      <c r="U1019">
        <v>0.43618816137313843</v>
      </c>
    </row>
    <row r="1020" spans="1:21" x14ac:dyDescent="0.25">
      <c r="A1020" t="s">
        <v>95</v>
      </c>
      <c r="B1020" t="s">
        <v>91</v>
      </c>
      <c r="C1020" t="s">
        <v>88</v>
      </c>
      <c r="D1020" t="s">
        <v>81</v>
      </c>
      <c r="E1020" t="s">
        <v>73</v>
      </c>
      <c r="F1020" t="s">
        <v>54</v>
      </c>
      <c r="G1020">
        <v>139</v>
      </c>
      <c r="H1020">
        <v>21</v>
      </c>
      <c r="I1020">
        <v>0.40104734897613525</v>
      </c>
      <c r="J1020">
        <v>0.49492806196212769</v>
      </c>
      <c r="K1020">
        <v>83.366905212402344</v>
      </c>
      <c r="L1020">
        <v>9.3880712985992432E-2</v>
      </c>
      <c r="M1020">
        <v>0.18951591849327087</v>
      </c>
      <c r="N1020">
        <v>3.59162837266922E-2</v>
      </c>
      <c r="O1020">
        <v>-0.21784523129463196</v>
      </c>
      <c r="P1020">
        <v>-0.14899371564388275</v>
      </c>
      <c r="Q1020">
        <v>-5.5015319958329201E-3</v>
      </c>
      <c r="R1020">
        <v>9.3880712985992432E-2</v>
      </c>
      <c r="S1020">
        <v>0.19326296448707581</v>
      </c>
      <c r="T1020">
        <v>0.33675512671470642</v>
      </c>
      <c r="U1020">
        <v>0.40560665726661682</v>
      </c>
    </row>
    <row r="1021" spans="1:21" x14ac:dyDescent="0.25">
      <c r="A1021" t="s">
        <v>95</v>
      </c>
      <c r="B1021" t="s">
        <v>91</v>
      </c>
      <c r="C1021" t="s">
        <v>88</v>
      </c>
      <c r="D1021" t="s">
        <v>83</v>
      </c>
      <c r="E1021" t="s">
        <v>73</v>
      </c>
      <c r="F1021" t="s">
        <v>54</v>
      </c>
      <c r="G1021">
        <v>139</v>
      </c>
      <c r="H1021">
        <v>11</v>
      </c>
      <c r="I1021">
        <v>0.31643936038017273</v>
      </c>
      <c r="J1021">
        <v>0.29571941494941711</v>
      </c>
      <c r="K1021">
        <v>95.215827941894531</v>
      </c>
      <c r="L1021">
        <v>-2.0719923079013824E-2</v>
      </c>
      <c r="M1021">
        <v>0.16768157482147217</v>
      </c>
      <c r="N1021">
        <v>2.8117110952734947E-2</v>
      </c>
      <c r="O1021">
        <v>-0.2965315580368042</v>
      </c>
      <c r="P1021">
        <v>-0.23561251163482666</v>
      </c>
      <c r="Q1021">
        <v>-0.10865222662687302</v>
      </c>
      <c r="R1021">
        <v>-2.0719923079013824E-2</v>
      </c>
      <c r="S1021">
        <v>6.7212380468845367E-2</v>
      </c>
      <c r="T1021">
        <v>0.19417266547679901</v>
      </c>
      <c r="U1021">
        <v>0.25509172677993774</v>
      </c>
    </row>
    <row r="1022" spans="1:21" x14ac:dyDescent="0.25">
      <c r="A1022" t="s">
        <v>95</v>
      </c>
      <c r="B1022" t="s">
        <v>91</v>
      </c>
      <c r="C1022" t="s">
        <v>88</v>
      </c>
      <c r="D1022" t="s">
        <v>81</v>
      </c>
      <c r="E1022" t="s">
        <v>73</v>
      </c>
      <c r="F1022" t="s">
        <v>54</v>
      </c>
      <c r="G1022">
        <v>139</v>
      </c>
      <c r="H1022">
        <v>10</v>
      </c>
      <c r="I1022">
        <v>0.29507359862327576</v>
      </c>
      <c r="J1022">
        <v>0.28733813762664795</v>
      </c>
      <c r="K1022">
        <v>86.985610961914062</v>
      </c>
      <c r="L1022">
        <v>-7.7354740351438522E-3</v>
      </c>
      <c r="M1022">
        <v>0.15333274006843567</v>
      </c>
      <c r="N1022">
        <v>2.3510929197072983E-2</v>
      </c>
      <c r="O1022">
        <v>-0.25994539260864258</v>
      </c>
      <c r="P1022">
        <v>-0.20423929393291473</v>
      </c>
      <c r="Q1022">
        <v>-8.8143244385719299E-2</v>
      </c>
      <c r="R1022">
        <v>-7.7354740351438522E-3</v>
      </c>
      <c r="S1022">
        <v>7.2672292590141296E-2</v>
      </c>
      <c r="T1022">
        <v>0.18876834213733673</v>
      </c>
      <c r="U1022">
        <v>0.24447444081306458</v>
      </c>
    </row>
    <row r="1023" spans="1:21" x14ac:dyDescent="0.25">
      <c r="A1023" t="s">
        <v>95</v>
      </c>
      <c r="B1023" t="s">
        <v>91</v>
      </c>
      <c r="C1023" t="s">
        <v>88</v>
      </c>
      <c r="D1023" t="s">
        <v>83</v>
      </c>
      <c r="E1023" t="s">
        <v>73</v>
      </c>
      <c r="F1023" t="s">
        <v>54</v>
      </c>
      <c r="G1023">
        <v>139</v>
      </c>
      <c r="H1023">
        <v>4</v>
      </c>
      <c r="I1023">
        <v>0.34549543261528015</v>
      </c>
      <c r="J1023">
        <v>0.4529496431350708</v>
      </c>
      <c r="K1023">
        <v>78.035972595214844</v>
      </c>
      <c r="L1023">
        <v>0.10745421051979065</v>
      </c>
      <c r="M1023">
        <v>0.1823393851518631</v>
      </c>
      <c r="N1023">
        <v>3.3247649669647217E-2</v>
      </c>
      <c r="O1023">
        <v>-0.19246739149093628</v>
      </c>
      <c r="P1023">
        <v>-0.1262231171131134</v>
      </c>
      <c r="Q1023">
        <v>1.1835343204438686E-2</v>
      </c>
      <c r="R1023">
        <v>0.10745421051979065</v>
      </c>
      <c r="S1023">
        <v>0.20307308435440063</v>
      </c>
      <c r="T1023">
        <v>0.3411315381526947</v>
      </c>
      <c r="U1023">
        <v>0.40737581253051758</v>
      </c>
    </row>
    <row r="1024" spans="1:21" x14ac:dyDescent="0.25">
      <c r="A1024" t="s">
        <v>95</v>
      </c>
      <c r="B1024" t="s">
        <v>91</v>
      </c>
      <c r="C1024" t="s">
        <v>88</v>
      </c>
      <c r="D1024" t="s">
        <v>83</v>
      </c>
      <c r="E1024" t="s">
        <v>73</v>
      </c>
      <c r="F1024" t="s">
        <v>54</v>
      </c>
      <c r="G1024">
        <v>139</v>
      </c>
      <c r="H1024">
        <v>19</v>
      </c>
      <c r="I1024">
        <v>0.39342400431632996</v>
      </c>
      <c r="J1024">
        <v>0.23169064521789551</v>
      </c>
      <c r="K1024">
        <v>91.007194519042969</v>
      </c>
      <c r="L1024">
        <v>-0.16173335909843445</v>
      </c>
      <c r="M1024">
        <v>0.14210928976535797</v>
      </c>
      <c r="N1024">
        <v>2.0195050165057182E-2</v>
      </c>
      <c r="O1024">
        <v>-0.39548233151435852</v>
      </c>
      <c r="P1024">
        <v>-0.34385374188423157</v>
      </c>
      <c r="Q1024">
        <v>-0.23625554144382477</v>
      </c>
      <c r="R1024">
        <v>-0.16173335909843445</v>
      </c>
      <c r="S1024">
        <v>-8.7211176753044128E-2</v>
      </c>
      <c r="T1024">
        <v>2.0387023687362671E-2</v>
      </c>
      <c r="U1024">
        <v>7.2015620768070221E-2</v>
      </c>
    </row>
    <row r="1025" spans="1:21" x14ac:dyDescent="0.25">
      <c r="A1025" t="s">
        <v>95</v>
      </c>
      <c r="B1025" t="s">
        <v>91</v>
      </c>
      <c r="C1025" t="s">
        <v>88</v>
      </c>
      <c r="D1025" t="s">
        <v>84</v>
      </c>
      <c r="E1025" t="s">
        <v>73</v>
      </c>
      <c r="F1025" t="s">
        <v>54</v>
      </c>
      <c r="G1025">
        <v>139</v>
      </c>
      <c r="H1025">
        <v>6</v>
      </c>
      <c r="I1025">
        <v>0.31512731313705444</v>
      </c>
      <c r="J1025">
        <v>0.43784171342849731</v>
      </c>
      <c r="K1025">
        <v>76.2230224609375</v>
      </c>
      <c r="L1025">
        <v>0.12271441519260406</v>
      </c>
      <c r="M1025">
        <v>0.16715048253536224</v>
      </c>
      <c r="N1025">
        <v>2.7939284220337868E-2</v>
      </c>
      <c r="O1025">
        <v>-0.15222366154193878</v>
      </c>
      <c r="P1025">
        <v>-9.1497547924518585E-2</v>
      </c>
      <c r="Q1025">
        <v>3.5060618072748184E-2</v>
      </c>
      <c r="R1025">
        <v>0.12271441519260406</v>
      </c>
      <c r="S1025">
        <v>0.21036821603775024</v>
      </c>
      <c r="T1025">
        <v>0.33692637085914612</v>
      </c>
      <c r="U1025">
        <v>0.39765250682830811</v>
      </c>
    </row>
    <row r="1026" spans="1:21" x14ac:dyDescent="0.25">
      <c r="A1026" t="s">
        <v>95</v>
      </c>
      <c r="B1026" t="s">
        <v>91</v>
      </c>
      <c r="C1026" t="s">
        <v>88</v>
      </c>
      <c r="D1026" t="s">
        <v>82</v>
      </c>
      <c r="E1026" t="s">
        <v>73</v>
      </c>
      <c r="F1026" t="s">
        <v>54</v>
      </c>
      <c r="G1026">
        <v>139</v>
      </c>
      <c r="H1026">
        <v>5</v>
      </c>
      <c r="I1026">
        <v>0.29982081055641174</v>
      </c>
      <c r="J1026">
        <v>0.45000720024108887</v>
      </c>
      <c r="K1026">
        <v>73.258995056152344</v>
      </c>
      <c r="L1026">
        <v>0.15018638968467712</v>
      </c>
      <c r="M1026">
        <v>0.17520099878311157</v>
      </c>
      <c r="N1026">
        <v>3.0695389956235886E-2</v>
      </c>
      <c r="O1026">
        <v>-0.13799360394477844</v>
      </c>
      <c r="P1026">
        <v>-7.4342727661132813E-2</v>
      </c>
      <c r="Q1026">
        <v>5.8310896158218384E-2</v>
      </c>
      <c r="R1026">
        <v>0.15018638968467712</v>
      </c>
      <c r="S1026">
        <v>0.24206188321113586</v>
      </c>
      <c r="T1026">
        <v>0.37471550703048706</v>
      </c>
      <c r="U1026">
        <v>0.43836638331413269</v>
      </c>
    </row>
    <row r="1027" spans="1:21" x14ac:dyDescent="0.25">
      <c r="A1027" t="s">
        <v>95</v>
      </c>
      <c r="B1027" t="s">
        <v>91</v>
      </c>
      <c r="C1027" t="s">
        <v>88</v>
      </c>
      <c r="D1027" t="s">
        <v>84</v>
      </c>
      <c r="E1027" t="s">
        <v>73</v>
      </c>
      <c r="F1027" t="s">
        <v>54</v>
      </c>
      <c r="G1027">
        <v>139</v>
      </c>
      <c r="H1027">
        <v>1</v>
      </c>
      <c r="I1027">
        <v>0.33926498889923096</v>
      </c>
      <c r="J1027">
        <v>0.43464028835296631</v>
      </c>
      <c r="K1027">
        <v>78.992805480957031</v>
      </c>
      <c r="L1027">
        <v>9.5375284552574158E-2</v>
      </c>
      <c r="M1027">
        <v>0.16578108072280884</v>
      </c>
      <c r="N1027">
        <v>2.7483366429805756E-2</v>
      </c>
      <c r="O1027">
        <v>-0.17731033265590668</v>
      </c>
      <c r="P1027">
        <v>-0.11708171665668488</v>
      </c>
      <c r="Q1027">
        <v>8.4396004676818848E-3</v>
      </c>
      <c r="R1027">
        <v>9.5375284552574158E-2</v>
      </c>
      <c r="S1027">
        <v>0.18231096863746643</v>
      </c>
      <c r="T1027">
        <v>0.30783230066299438</v>
      </c>
      <c r="U1027">
        <v>0.3680608868598938</v>
      </c>
    </row>
    <row r="1028" spans="1:21" x14ac:dyDescent="0.25">
      <c r="A1028" t="s">
        <v>95</v>
      </c>
      <c r="B1028" t="s">
        <v>91</v>
      </c>
      <c r="C1028" t="s">
        <v>88</v>
      </c>
      <c r="D1028" t="s">
        <v>83</v>
      </c>
      <c r="E1028" t="s">
        <v>73</v>
      </c>
      <c r="F1028" t="s">
        <v>54</v>
      </c>
      <c r="G1028">
        <v>139</v>
      </c>
      <c r="H1028">
        <v>3</v>
      </c>
      <c r="I1028">
        <v>0.33545523881912231</v>
      </c>
      <c r="J1028">
        <v>0.45374101400375366</v>
      </c>
      <c r="K1028">
        <v>77.827339172363281</v>
      </c>
      <c r="L1028">
        <v>0.11828575283288956</v>
      </c>
      <c r="M1028">
        <v>0.18138587474822998</v>
      </c>
      <c r="N1028">
        <v>3.2900836318731308E-2</v>
      </c>
      <c r="O1028">
        <v>-0.18006746470928192</v>
      </c>
      <c r="P1028">
        <v>-0.11416959762573242</v>
      </c>
      <c r="Q1028">
        <v>2.3166907951235771E-2</v>
      </c>
      <c r="R1028">
        <v>0.11828575283288956</v>
      </c>
      <c r="S1028">
        <v>0.21340459585189819</v>
      </c>
      <c r="T1028">
        <v>0.35074111819267273</v>
      </c>
      <c r="U1028">
        <v>0.41663897037506104</v>
      </c>
    </row>
    <row r="1029" spans="1:21" x14ac:dyDescent="0.25">
      <c r="A1029" t="s">
        <v>95</v>
      </c>
      <c r="B1029" t="s">
        <v>91</v>
      </c>
      <c r="C1029" t="s">
        <v>88</v>
      </c>
      <c r="D1029" t="s">
        <v>28</v>
      </c>
      <c r="E1029" t="s">
        <v>73</v>
      </c>
      <c r="F1029" t="s">
        <v>54</v>
      </c>
      <c r="G1029">
        <v>139</v>
      </c>
      <c r="H1029">
        <v>7</v>
      </c>
      <c r="I1029">
        <v>0.25592789053916931</v>
      </c>
      <c r="J1029">
        <v>0.43357914686203003</v>
      </c>
      <c r="K1029">
        <v>76.525177001953125</v>
      </c>
      <c r="L1029">
        <v>0.17765124142169952</v>
      </c>
      <c r="M1029">
        <v>0.18394641578197479</v>
      </c>
      <c r="N1029">
        <v>3.3836282789707184E-2</v>
      </c>
      <c r="O1029">
        <v>-0.12491368502378464</v>
      </c>
      <c r="P1029">
        <v>-5.8085575699806213E-2</v>
      </c>
      <c r="Q1029">
        <v>8.1189647316932678E-2</v>
      </c>
      <c r="R1029">
        <v>0.17765124142169952</v>
      </c>
      <c r="S1029">
        <v>0.27411285042762756</v>
      </c>
      <c r="T1029">
        <v>0.41338807344436646</v>
      </c>
      <c r="U1029">
        <v>0.48021617531776428</v>
      </c>
    </row>
    <row r="1030" spans="1:21" x14ac:dyDescent="0.25">
      <c r="A1030" t="s">
        <v>95</v>
      </c>
      <c r="B1030" t="s">
        <v>91</v>
      </c>
      <c r="C1030" t="s">
        <v>88</v>
      </c>
      <c r="D1030" t="s">
        <v>82</v>
      </c>
      <c r="E1030" t="s">
        <v>73</v>
      </c>
      <c r="F1030" t="s">
        <v>54</v>
      </c>
      <c r="G1030">
        <v>139</v>
      </c>
      <c r="H1030">
        <v>17</v>
      </c>
      <c r="I1030">
        <v>0.35480841994285583</v>
      </c>
      <c r="J1030">
        <v>0.25395682454109192</v>
      </c>
      <c r="K1030">
        <v>89.575538635253906</v>
      </c>
      <c r="L1030">
        <v>-0.10085159540176392</v>
      </c>
      <c r="M1030">
        <v>0.15002179145812988</v>
      </c>
      <c r="N1030">
        <v>2.2506538778543472E-2</v>
      </c>
      <c r="O1030">
        <v>-0.34761548042297363</v>
      </c>
      <c r="P1030">
        <v>-0.29311224818229675</v>
      </c>
      <c r="Q1030">
        <v>-0.17952309548854828</v>
      </c>
      <c r="R1030">
        <v>-0.10085159540176392</v>
      </c>
      <c r="S1030">
        <v>-2.2180091589689255E-2</v>
      </c>
      <c r="T1030">
        <v>9.1409064829349518E-2</v>
      </c>
      <c r="U1030">
        <v>0.1459122896194458</v>
      </c>
    </row>
    <row r="1031" spans="1:21" x14ac:dyDescent="0.25">
      <c r="A1031" t="s">
        <v>95</v>
      </c>
      <c r="B1031" t="s">
        <v>91</v>
      </c>
      <c r="C1031" t="s">
        <v>88</v>
      </c>
      <c r="D1031" t="s">
        <v>81</v>
      </c>
      <c r="E1031" t="s">
        <v>73</v>
      </c>
      <c r="F1031" t="s">
        <v>54</v>
      </c>
      <c r="G1031">
        <v>139</v>
      </c>
      <c r="H1031">
        <v>12</v>
      </c>
      <c r="I1031">
        <v>0.3516618013381958</v>
      </c>
      <c r="J1031">
        <v>0.34122303128242493</v>
      </c>
      <c r="K1031">
        <v>92.877700805664063</v>
      </c>
      <c r="L1031">
        <v>-1.0438774712383747E-2</v>
      </c>
      <c r="M1031">
        <v>0.18704806268215179</v>
      </c>
      <c r="N1031">
        <v>3.4986976534128189E-2</v>
      </c>
      <c r="O1031">
        <v>-0.31810545921325684</v>
      </c>
      <c r="P1031">
        <v>-0.25015050172805786</v>
      </c>
      <c r="Q1031">
        <v>-0.10852687805891037</v>
      </c>
      <c r="R1031">
        <v>-1.0438774712383747E-2</v>
      </c>
      <c r="S1031">
        <v>8.7649323046207428E-2</v>
      </c>
      <c r="T1031">
        <v>0.22927296161651611</v>
      </c>
      <c r="U1031">
        <v>0.29722791910171509</v>
      </c>
    </row>
    <row r="1032" spans="1:21" x14ac:dyDescent="0.25">
      <c r="A1032" t="s">
        <v>95</v>
      </c>
      <c r="B1032" t="s">
        <v>91</v>
      </c>
      <c r="C1032" t="s">
        <v>88</v>
      </c>
      <c r="D1032" t="s">
        <v>84</v>
      </c>
      <c r="E1032" t="s">
        <v>73</v>
      </c>
      <c r="F1032" t="s">
        <v>54</v>
      </c>
      <c r="G1032">
        <v>139</v>
      </c>
      <c r="H1032">
        <v>21</v>
      </c>
      <c r="I1032">
        <v>0.4451448917388916</v>
      </c>
      <c r="J1032">
        <v>0.46550360321998596</v>
      </c>
      <c r="K1032">
        <v>81.661872863769531</v>
      </c>
      <c r="L1032">
        <v>2.0358718931674957E-2</v>
      </c>
      <c r="M1032">
        <v>0.2014554888010025</v>
      </c>
      <c r="N1032">
        <v>4.0584314614534378E-2</v>
      </c>
      <c r="O1032">
        <v>-0.31100606918334961</v>
      </c>
      <c r="P1032">
        <v>-0.23781688511371613</v>
      </c>
      <c r="Q1032">
        <v>-8.528464287519455E-2</v>
      </c>
      <c r="R1032">
        <v>2.0358718931674957E-2</v>
      </c>
      <c r="S1032">
        <v>0.12600207328796387</v>
      </c>
      <c r="T1032">
        <v>0.27853432297706604</v>
      </c>
      <c r="U1032">
        <v>0.35172352194786072</v>
      </c>
    </row>
    <row r="1033" spans="1:21" x14ac:dyDescent="0.25">
      <c r="A1033" t="s">
        <v>95</v>
      </c>
      <c r="B1033" t="s">
        <v>91</v>
      </c>
      <c r="C1033" t="s">
        <v>88</v>
      </c>
      <c r="D1033" t="s">
        <v>82</v>
      </c>
      <c r="E1033" t="s">
        <v>73</v>
      </c>
      <c r="F1033" t="s">
        <v>54</v>
      </c>
      <c r="G1033">
        <v>139</v>
      </c>
      <c r="H1033">
        <v>6</v>
      </c>
      <c r="I1033">
        <v>0.30539414286613464</v>
      </c>
      <c r="J1033">
        <v>0.48188489675521851</v>
      </c>
      <c r="K1033">
        <v>72.741004943847656</v>
      </c>
      <c r="L1033">
        <v>0.17649073898792267</v>
      </c>
      <c r="M1033">
        <v>0.18412409722805023</v>
      </c>
      <c r="N1033">
        <v>3.3901683986186981E-2</v>
      </c>
      <c r="O1033">
        <v>-0.12636645138263702</v>
      </c>
      <c r="P1033">
        <v>-5.9473786503076553E-2</v>
      </c>
      <c r="Q1033">
        <v>7.9935967922210693E-2</v>
      </c>
      <c r="R1033">
        <v>0.17649073898792267</v>
      </c>
      <c r="S1033">
        <v>0.27304551005363464</v>
      </c>
      <c r="T1033">
        <v>0.41245526075363159</v>
      </c>
      <c r="U1033">
        <v>0.47934791445732117</v>
      </c>
    </row>
    <row r="1034" spans="1:21" x14ac:dyDescent="0.25">
      <c r="A1034" t="s">
        <v>95</v>
      </c>
      <c r="B1034" t="s">
        <v>91</v>
      </c>
      <c r="C1034" t="s">
        <v>88</v>
      </c>
      <c r="D1034" t="s">
        <v>28</v>
      </c>
      <c r="E1034" t="s">
        <v>73</v>
      </c>
      <c r="F1034" t="s">
        <v>54</v>
      </c>
      <c r="G1034">
        <v>139</v>
      </c>
      <c r="H1034">
        <v>11</v>
      </c>
      <c r="I1034">
        <v>0.31132814288139343</v>
      </c>
      <c r="J1034">
        <v>0.31092986464500427</v>
      </c>
      <c r="K1034">
        <v>90.53057861328125</v>
      </c>
      <c r="L1034">
        <v>-3.9828030276112258E-4</v>
      </c>
      <c r="M1034">
        <v>0.15824177861213684</v>
      </c>
      <c r="N1034">
        <v>2.5040460750460625E-2</v>
      </c>
      <c r="O1034">
        <v>-0.2606828510761261</v>
      </c>
      <c r="P1034">
        <v>-0.20319327712059021</v>
      </c>
      <c r="Q1034">
        <v>-8.3380348980426788E-2</v>
      </c>
      <c r="R1034">
        <v>-3.9828030276112258E-4</v>
      </c>
      <c r="S1034">
        <v>8.2583792507648468E-2</v>
      </c>
      <c r="T1034">
        <v>0.20239672064781189</v>
      </c>
      <c r="U1034">
        <v>0.25988629460334778</v>
      </c>
    </row>
    <row r="1035" spans="1:21" x14ac:dyDescent="0.25">
      <c r="A1035" t="s">
        <v>95</v>
      </c>
      <c r="B1035" t="s">
        <v>91</v>
      </c>
      <c r="C1035" t="s">
        <v>88</v>
      </c>
      <c r="D1035" t="s">
        <v>84</v>
      </c>
      <c r="E1035" t="s">
        <v>73</v>
      </c>
      <c r="F1035" t="s">
        <v>54</v>
      </c>
      <c r="G1035">
        <v>139</v>
      </c>
      <c r="H1035">
        <v>3</v>
      </c>
      <c r="I1035">
        <v>0.33648383617401123</v>
      </c>
      <c r="J1035">
        <v>0.40694242715835571</v>
      </c>
      <c r="K1035">
        <v>76.913665771484375</v>
      </c>
      <c r="L1035">
        <v>7.0458605885505676E-2</v>
      </c>
      <c r="M1035">
        <v>0.15904815495014191</v>
      </c>
      <c r="N1035">
        <v>2.5296315550804138E-2</v>
      </c>
      <c r="O1035">
        <v>-0.19115233421325684</v>
      </c>
      <c r="P1035">
        <v>-0.1333698034286499</v>
      </c>
      <c r="Q1035">
        <v>-1.2946328148245811E-2</v>
      </c>
      <c r="R1035">
        <v>7.0458605885505676E-2</v>
      </c>
      <c r="S1035">
        <v>0.15386353433132172</v>
      </c>
      <c r="T1035">
        <v>0.27428701519966125</v>
      </c>
      <c r="U1035">
        <v>0.33206954598426819</v>
      </c>
    </row>
    <row r="1036" spans="1:21" x14ac:dyDescent="0.25">
      <c r="A1036" t="s">
        <v>95</v>
      </c>
      <c r="B1036" t="s">
        <v>91</v>
      </c>
      <c r="C1036" t="s">
        <v>88</v>
      </c>
      <c r="D1036" t="s">
        <v>83</v>
      </c>
      <c r="E1036" t="s">
        <v>73</v>
      </c>
      <c r="F1036" t="s">
        <v>54</v>
      </c>
      <c r="G1036">
        <v>139</v>
      </c>
      <c r="H1036">
        <v>6</v>
      </c>
      <c r="I1036">
        <v>0.31886595487594604</v>
      </c>
      <c r="J1036">
        <v>0.4593525230884552</v>
      </c>
      <c r="K1036">
        <v>77.179855346679688</v>
      </c>
      <c r="L1036">
        <v>0.14048656821250916</v>
      </c>
      <c r="M1036">
        <v>0.18246258795261383</v>
      </c>
      <c r="N1036">
        <v>3.329259529709816E-2</v>
      </c>
      <c r="O1036">
        <v>-0.15963767468929291</v>
      </c>
      <c r="P1036">
        <v>-9.334864467382431E-2</v>
      </c>
      <c r="Q1036">
        <v>4.4803094118833542E-2</v>
      </c>
      <c r="R1036">
        <v>0.14048656821250916</v>
      </c>
      <c r="S1036">
        <v>0.23617003858089447</v>
      </c>
      <c r="T1036">
        <v>0.37432178854942322</v>
      </c>
      <c r="U1036">
        <v>0.44061082601547241</v>
      </c>
    </row>
    <row r="1037" spans="1:21" x14ac:dyDescent="0.25">
      <c r="A1037" t="s">
        <v>95</v>
      </c>
      <c r="B1037" t="s">
        <v>91</v>
      </c>
      <c r="C1037" t="s">
        <v>88</v>
      </c>
      <c r="D1037" t="s">
        <v>81</v>
      </c>
      <c r="E1037" t="s">
        <v>73</v>
      </c>
      <c r="F1037" t="s">
        <v>54</v>
      </c>
      <c r="G1037">
        <v>139</v>
      </c>
      <c r="H1037">
        <v>16</v>
      </c>
      <c r="I1037">
        <v>0.36389899253845215</v>
      </c>
      <c r="J1037">
        <v>0.25525179505348206</v>
      </c>
      <c r="K1037">
        <v>90.705032348632812</v>
      </c>
      <c r="L1037">
        <v>-0.10864720493555069</v>
      </c>
      <c r="M1037">
        <v>0.15571323037147522</v>
      </c>
      <c r="N1037">
        <v>2.4246610701084137E-2</v>
      </c>
      <c r="O1037">
        <v>-0.36477267742156982</v>
      </c>
      <c r="P1037">
        <v>-0.30820173025131226</v>
      </c>
      <c r="Q1037">
        <v>-0.19030329585075378</v>
      </c>
      <c r="R1037">
        <v>-0.10864720493555069</v>
      </c>
      <c r="S1037">
        <v>-2.6991106569766998E-2</v>
      </c>
      <c r="T1037">
        <v>9.0907327830791473E-2</v>
      </c>
      <c r="U1037">
        <v>0.14747826755046844</v>
      </c>
    </row>
    <row r="1038" spans="1:21" x14ac:dyDescent="0.25">
      <c r="A1038" t="s">
        <v>95</v>
      </c>
      <c r="B1038" t="s">
        <v>91</v>
      </c>
      <c r="C1038" t="s">
        <v>88</v>
      </c>
      <c r="D1038" t="s">
        <v>81</v>
      </c>
      <c r="E1038" t="s">
        <v>73</v>
      </c>
      <c r="F1038" t="s">
        <v>54</v>
      </c>
      <c r="G1038">
        <v>139</v>
      </c>
      <c r="H1038">
        <v>19</v>
      </c>
      <c r="I1038">
        <v>0.31746777892112732</v>
      </c>
      <c r="J1038">
        <v>0.24550360441207886</v>
      </c>
      <c r="K1038">
        <v>86.273384094238281</v>
      </c>
      <c r="L1038">
        <v>-7.1964181959629059E-2</v>
      </c>
      <c r="M1038">
        <v>0.12101911008358002</v>
      </c>
      <c r="N1038">
        <v>1.4645624905824661E-2</v>
      </c>
      <c r="O1038">
        <v>-0.27102291584014893</v>
      </c>
      <c r="P1038">
        <v>-0.22705641388893127</v>
      </c>
      <c r="Q1038">
        <v>-0.13542667031288147</v>
      </c>
      <c r="R1038">
        <v>-7.1964181959629059E-2</v>
      </c>
      <c r="S1038">
        <v>-8.501698262989521E-3</v>
      </c>
      <c r="T1038">
        <v>8.3128049969673157E-2</v>
      </c>
      <c r="U1038">
        <v>0.12709453701972961</v>
      </c>
    </row>
    <row r="1039" spans="1:21" x14ac:dyDescent="0.25">
      <c r="A1039" t="s">
        <v>95</v>
      </c>
      <c r="B1039" t="s">
        <v>91</v>
      </c>
      <c r="C1039" t="s">
        <v>88</v>
      </c>
      <c r="D1039" t="s">
        <v>83</v>
      </c>
      <c r="E1039" t="s">
        <v>73</v>
      </c>
      <c r="F1039" t="s">
        <v>54</v>
      </c>
      <c r="G1039">
        <v>139</v>
      </c>
      <c r="H1039">
        <v>8</v>
      </c>
      <c r="I1039">
        <v>0.21109619736671448</v>
      </c>
      <c r="J1039">
        <v>0.40399280190467834</v>
      </c>
      <c r="K1039">
        <v>83.827339172363281</v>
      </c>
      <c r="L1039">
        <v>0.19289660453796387</v>
      </c>
      <c r="M1039">
        <v>0.18999786674976349</v>
      </c>
      <c r="N1039">
        <v>3.6099188029766083E-2</v>
      </c>
      <c r="O1039">
        <v>-0.11962207406759262</v>
      </c>
      <c r="P1039">
        <v>-5.0595458596944809E-2</v>
      </c>
      <c r="Q1039">
        <v>9.3261629343032837E-2</v>
      </c>
      <c r="R1039">
        <v>0.19289660453796387</v>
      </c>
      <c r="S1039">
        <v>0.2925315797328949</v>
      </c>
      <c r="T1039">
        <v>0.43638867139816284</v>
      </c>
      <c r="U1039">
        <v>0.50541526079177856</v>
      </c>
    </row>
    <row r="1040" spans="1:21" x14ac:dyDescent="0.25">
      <c r="A1040" t="s">
        <v>95</v>
      </c>
      <c r="B1040" t="s">
        <v>91</v>
      </c>
      <c r="C1040" t="s">
        <v>88</v>
      </c>
      <c r="D1040" t="s">
        <v>81</v>
      </c>
      <c r="E1040" t="s">
        <v>73</v>
      </c>
      <c r="F1040" t="s">
        <v>54</v>
      </c>
      <c r="G1040">
        <v>139</v>
      </c>
      <c r="H1040">
        <v>15</v>
      </c>
      <c r="I1040">
        <v>0.33576658368110657</v>
      </c>
      <c r="J1040">
        <v>0.27701440453529358</v>
      </c>
      <c r="K1040">
        <v>92.633094787597656</v>
      </c>
      <c r="L1040">
        <v>-5.8752182871103287E-2</v>
      </c>
      <c r="M1040">
        <v>0.16414119303226471</v>
      </c>
      <c r="N1040">
        <v>2.6942331343889236E-2</v>
      </c>
      <c r="O1040">
        <v>-0.32874041795730591</v>
      </c>
      <c r="P1040">
        <v>-0.26910758018493652</v>
      </c>
      <c r="Q1040">
        <v>-0.14482790231704712</v>
      </c>
      <c r="R1040">
        <v>-5.8752182871103287E-2</v>
      </c>
      <c r="S1040">
        <v>2.7323542162775993E-2</v>
      </c>
      <c r="T1040">
        <v>0.15160322189331055</v>
      </c>
      <c r="U1040">
        <v>0.21123605966567993</v>
      </c>
    </row>
    <row r="1041" spans="1:21" x14ac:dyDescent="0.25">
      <c r="A1041" t="s">
        <v>95</v>
      </c>
      <c r="B1041" t="s">
        <v>91</v>
      </c>
      <c r="C1041" t="s">
        <v>88</v>
      </c>
      <c r="D1041" t="s">
        <v>81</v>
      </c>
      <c r="E1041" t="s">
        <v>73</v>
      </c>
      <c r="F1041" t="s">
        <v>54</v>
      </c>
      <c r="G1041">
        <v>139</v>
      </c>
      <c r="H1041">
        <v>13</v>
      </c>
      <c r="I1041">
        <v>0.34950199723243713</v>
      </c>
      <c r="J1041">
        <v>0.34579136967658997</v>
      </c>
      <c r="K1041">
        <v>93.115104675292969</v>
      </c>
      <c r="L1041">
        <v>-3.7106224335730076E-3</v>
      </c>
      <c r="M1041">
        <v>0.18323540687561035</v>
      </c>
      <c r="N1041">
        <v>3.3575214445590973E-2</v>
      </c>
      <c r="O1041">
        <v>-0.30510604381561279</v>
      </c>
      <c r="P1041">
        <v>-0.23853623867034912</v>
      </c>
      <c r="Q1041">
        <v>-9.9799364805221558E-2</v>
      </c>
      <c r="R1041">
        <v>-3.7106224335730076E-3</v>
      </c>
      <c r="S1041">
        <v>9.2378117144107819E-2</v>
      </c>
      <c r="T1041">
        <v>0.23111499845981598</v>
      </c>
      <c r="U1041">
        <v>0.29768478870391846</v>
      </c>
    </row>
    <row r="1042" spans="1:21" x14ac:dyDescent="0.25">
      <c r="A1042" t="s">
        <v>95</v>
      </c>
      <c r="B1042" t="s">
        <v>91</v>
      </c>
      <c r="C1042" t="s">
        <v>88</v>
      </c>
      <c r="D1042" t="s">
        <v>83</v>
      </c>
      <c r="E1042" t="s">
        <v>73</v>
      </c>
      <c r="F1042" t="s">
        <v>54</v>
      </c>
      <c r="G1042">
        <v>139</v>
      </c>
      <c r="H1042">
        <v>9</v>
      </c>
      <c r="I1042">
        <v>0.21825741231441498</v>
      </c>
      <c r="J1042">
        <v>0.29715827107429504</v>
      </c>
      <c r="K1042">
        <v>88.726615905761719</v>
      </c>
      <c r="L1042">
        <v>7.8900866210460663E-2</v>
      </c>
      <c r="M1042">
        <v>0.14063927531242371</v>
      </c>
      <c r="N1042">
        <v>1.9779406487941742E-2</v>
      </c>
      <c r="O1042">
        <v>-0.15243016183376312</v>
      </c>
      <c r="P1042">
        <v>-0.10133561491966248</v>
      </c>
      <c r="Q1042">
        <v>5.1495581865310669E-3</v>
      </c>
      <c r="R1042">
        <v>7.8900866210460663E-2</v>
      </c>
      <c r="S1042">
        <v>0.15265217423439026</v>
      </c>
      <c r="T1042">
        <v>0.259137362241745</v>
      </c>
      <c r="U1042">
        <v>0.31023189425468445</v>
      </c>
    </row>
    <row r="1043" spans="1:21" x14ac:dyDescent="0.25">
      <c r="A1043" t="s">
        <v>95</v>
      </c>
      <c r="B1043" t="s">
        <v>91</v>
      </c>
      <c r="C1043" t="s">
        <v>88</v>
      </c>
      <c r="D1043" t="s">
        <v>82</v>
      </c>
      <c r="E1043" t="s">
        <v>73</v>
      </c>
      <c r="F1043" t="s">
        <v>54</v>
      </c>
      <c r="G1043">
        <v>139</v>
      </c>
      <c r="H1043">
        <v>9</v>
      </c>
      <c r="I1043">
        <v>0.2662389874458313</v>
      </c>
      <c r="J1043">
        <v>0.27578416466712952</v>
      </c>
      <c r="K1043">
        <v>81.640289306640625</v>
      </c>
      <c r="L1043">
        <v>9.5451883971691132E-3</v>
      </c>
      <c r="M1043">
        <v>0.130912184715271</v>
      </c>
      <c r="N1043">
        <v>1.7138000577688217E-2</v>
      </c>
      <c r="O1043">
        <v>-0.20578619837760925</v>
      </c>
      <c r="P1043">
        <v>-0.15822552144527435</v>
      </c>
      <c r="Q1043">
        <v>-5.9105228632688522E-2</v>
      </c>
      <c r="R1043">
        <v>9.5451883971691132E-3</v>
      </c>
      <c r="S1043">
        <v>7.819560170173645E-2</v>
      </c>
      <c r="T1043">
        <v>0.17731590569019318</v>
      </c>
      <c r="U1043">
        <v>0.22487656772136688</v>
      </c>
    </row>
    <row r="1044" spans="1:21" x14ac:dyDescent="0.25">
      <c r="A1044" t="s">
        <v>95</v>
      </c>
      <c r="B1044" t="s">
        <v>91</v>
      </c>
      <c r="C1044" t="s">
        <v>88</v>
      </c>
      <c r="D1044" t="s">
        <v>84</v>
      </c>
      <c r="E1044" t="s">
        <v>73</v>
      </c>
      <c r="F1044" t="s">
        <v>54</v>
      </c>
      <c r="G1044">
        <v>139</v>
      </c>
      <c r="H1044">
        <v>8</v>
      </c>
      <c r="I1044">
        <v>0.23231303691864014</v>
      </c>
      <c r="J1044">
        <v>0.40345323085784912</v>
      </c>
      <c r="K1044">
        <v>78.647483825683594</v>
      </c>
      <c r="L1044">
        <v>0.17114020884037018</v>
      </c>
      <c r="M1044">
        <v>0.18991930782794952</v>
      </c>
      <c r="N1044">
        <v>3.6069344729185104E-2</v>
      </c>
      <c r="O1044">
        <v>-0.14124925434589386</v>
      </c>
      <c r="P1044">
        <v>-7.2251178324222565E-2</v>
      </c>
      <c r="Q1044">
        <v>7.154642790555954E-2</v>
      </c>
      <c r="R1044">
        <v>0.17114020884037018</v>
      </c>
      <c r="S1044">
        <v>0.27073398232460022</v>
      </c>
      <c r="T1044">
        <v>0.41453158855438232</v>
      </c>
      <c r="U1044">
        <v>0.48352965712547302</v>
      </c>
    </row>
    <row r="1045" spans="1:21" x14ac:dyDescent="0.25">
      <c r="A1045" t="s">
        <v>95</v>
      </c>
      <c r="B1045" t="s">
        <v>91</v>
      </c>
      <c r="C1045" t="s">
        <v>88</v>
      </c>
      <c r="D1045" t="s">
        <v>82</v>
      </c>
      <c r="E1045" t="s">
        <v>73</v>
      </c>
      <c r="F1045" t="s">
        <v>54</v>
      </c>
      <c r="G1045">
        <v>139</v>
      </c>
      <c r="H1045">
        <v>12</v>
      </c>
      <c r="I1045">
        <v>0.29872864484786987</v>
      </c>
      <c r="J1045">
        <v>0.32568344473838806</v>
      </c>
      <c r="K1045">
        <v>91.863311767578125</v>
      </c>
      <c r="L1045">
        <v>2.695479616522789E-2</v>
      </c>
      <c r="M1045">
        <v>0.14971104264259338</v>
      </c>
      <c r="N1045">
        <v>2.2413397207856178E-2</v>
      </c>
      <c r="O1045">
        <v>-0.21929796040058136</v>
      </c>
      <c r="P1045">
        <v>-0.16490761935710907</v>
      </c>
      <c r="Q1045">
        <v>-5.1553752273321152E-2</v>
      </c>
      <c r="R1045">
        <v>2.695479616522789E-2</v>
      </c>
      <c r="S1045">
        <v>0.10546334087848663</v>
      </c>
      <c r="T1045">
        <v>0.21881721913814545</v>
      </c>
      <c r="U1045">
        <v>0.27320754528045654</v>
      </c>
    </row>
    <row r="1046" spans="1:21" x14ac:dyDescent="0.25">
      <c r="A1046" t="s">
        <v>95</v>
      </c>
      <c r="B1046" t="s">
        <v>91</v>
      </c>
      <c r="C1046" t="s">
        <v>88</v>
      </c>
      <c r="D1046" t="s">
        <v>84</v>
      </c>
      <c r="E1046" t="s">
        <v>73</v>
      </c>
      <c r="F1046" t="s">
        <v>54</v>
      </c>
      <c r="G1046">
        <v>139</v>
      </c>
      <c r="H1046">
        <v>12</v>
      </c>
      <c r="I1046">
        <v>0.40281611680984497</v>
      </c>
      <c r="J1046">
        <v>0.29482012987136841</v>
      </c>
      <c r="K1046">
        <v>87.179855346679687</v>
      </c>
      <c r="L1046">
        <v>-0.10799596458673477</v>
      </c>
      <c r="M1046">
        <v>0.18183867633342743</v>
      </c>
      <c r="N1046">
        <v>3.3065304160118103E-2</v>
      </c>
      <c r="O1046">
        <v>-0.40709397196769714</v>
      </c>
      <c r="P1046">
        <v>-0.34103161096572876</v>
      </c>
      <c r="Q1046">
        <v>-0.20335225760936737</v>
      </c>
      <c r="R1046">
        <v>-0.10799596458673477</v>
      </c>
      <c r="S1046">
        <v>-1.2639669701457024E-2</v>
      </c>
      <c r="T1046">
        <v>0.12503968179225922</v>
      </c>
      <c r="U1046">
        <v>0.1911020427942276</v>
      </c>
    </row>
    <row r="1047" spans="1:21" x14ac:dyDescent="0.25">
      <c r="A1047" t="s">
        <v>95</v>
      </c>
      <c r="B1047" t="s">
        <v>91</v>
      </c>
      <c r="C1047" t="s">
        <v>88</v>
      </c>
      <c r="D1047" t="s">
        <v>28</v>
      </c>
      <c r="E1047" t="s">
        <v>73</v>
      </c>
      <c r="F1047" t="s">
        <v>54</v>
      </c>
      <c r="G1047">
        <v>139</v>
      </c>
      <c r="H1047">
        <v>3</v>
      </c>
      <c r="I1047">
        <v>0.33143910765647888</v>
      </c>
      <c r="J1047">
        <v>0.43739748001098633</v>
      </c>
      <c r="K1047">
        <v>76.28057861328125</v>
      </c>
      <c r="L1047">
        <v>0.10595836490392685</v>
      </c>
      <c r="M1047">
        <v>0.16741220653057098</v>
      </c>
      <c r="N1047">
        <v>2.8026847168803215E-2</v>
      </c>
      <c r="O1047">
        <v>-0.16941021382808685</v>
      </c>
      <c r="P1047">
        <v>-0.10858900845050812</v>
      </c>
      <c r="Q1047">
        <v>1.8167318776249886E-2</v>
      </c>
      <c r="R1047">
        <v>0.10595836490392685</v>
      </c>
      <c r="S1047">
        <v>0.19374941289424896</v>
      </c>
      <c r="T1047">
        <v>0.32050573825836182</v>
      </c>
      <c r="U1047">
        <v>0.38132694363594055</v>
      </c>
    </row>
    <row r="1048" spans="1:21" x14ac:dyDescent="0.25">
      <c r="A1048" t="s">
        <v>95</v>
      </c>
      <c r="B1048" t="s">
        <v>91</v>
      </c>
      <c r="C1048" t="s">
        <v>88</v>
      </c>
      <c r="D1048" t="s">
        <v>28</v>
      </c>
      <c r="E1048" t="s">
        <v>73</v>
      </c>
      <c r="F1048" t="s">
        <v>54</v>
      </c>
      <c r="G1048">
        <v>139</v>
      </c>
      <c r="H1048">
        <v>12</v>
      </c>
      <c r="I1048">
        <v>0.35885477066040039</v>
      </c>
      <c r="J1048">
        <v>0.31403777003288269</v>
      </c>
      <c r="K1048">
        <v>91.679855346679688</v>
      </c>
      <c r="L1048">
        <v>-4.4817011803388596E-2</v>
      </c>
      <c r="M1048">
        <v>0.1694539338350296</v>
      </c>
      <c r="N1048">
        <v>2.8714636340737343E-2</v>
      </c>
      <c r="O1048">
        <v>-0.32354393601417542</v>
      </c>
      <c r="P1048">
        <v>-0.26198098063468933</v>
      </c>
      <c r="Q1048">
        <v>-0.13367873430252075</v>
      </c>
      <c r="R1048">
        <v>-4.4817011803388596E-2</v>
      </c>
      <c r="S1048">
        <v>4.4044718146324158E-2</v>
      </c>
      <c r="T1048">
        <v>0.17234694957733154</v>
      </c>
      <c r="U1048">
        <v>0.23390990495681763</v>
      </c>
    </row>
    <row r="1049" spans="1:21" x14ac:dyDescent="0.25">
      <c r="A1049" t="s">
        <v>95</v>
      </c>
      <c r="B1049" t="s">
        <v>91</v>
      </c>
      <c r="C1049" t="s">
        <v>88</v>
      </c>
      <c r="D1049" t="s">
        <v>83</v>
      </c>
      <c r="E1049" t="s">
        <v>73</v>
      </c>
      <c r="F1049" t="s">
        <v>54</v>
      </c>
      <c r="G1049">
        <v>139</v>
      </c>
      <c r="H1049">
        <v>20</v>
      </c>
      <c r="I1049">
        <v>0.4768466055393219</v>
      </c>
      <c r="J1049">
        <v>0.33341726660728455</v>
      </c>
      <c r="K1049">
        <v>90.964027404785156</v>
      </c>
      <c r="L1049">
        <v>-0.14342933893203735</v>
      </c>
      <c r="M1049">
        <v>0.12586182355880737</v>
      </c>
      <c r="N1049">
        <v>1.5841199085116386E-2</v>
      </c>
      <c r="O1049">
        <v>-0.35045361518859863</v>
      </c>
      <c r="P1049">
        <v>-0.30472776293754578</v>
      </c>
      <c r="Q1049">
        <v>-0.20943135023117065</v>
      </c>
      <c r="R1049">
        <v>-0.14342933893203735</v>
      </c>
      <c r="S1049">
        <v>-7.742733508348465E-2</v>
      </c>
      <c r="T1049">
        <v>1.7869077622890472E-2</v>
      </c>
      <c r="U1049">
        <v>6.3594937324523926E-2</v>
      </c>
    </row>
    <row r="1050" spans="1:21" x14ac:dyDescent="0.25">
      <c r="A1050" t="s">
        <v>95</v>
      </c>
      <c r="B1050" t="s">
        <v>91</v>
      </c>
      <c r="C1050" t="s">
        <v>88</v>
      </c>
      <c r="D1050" t="s">
        <v>28</v>
      </c>
      <c r="E1050" t="s">
        <v>73</v>
      </c>
      <c r="F1050" t="s">
        <v>54</v>
      </c>
      <c r="G1050">
        <v>139</v>
      </c>
      <c r="H1050">
        <v>5</v>
      </c>
      <c r="I1050">
        <v>0.33146092295646667</v>
      </c>
      <c r="J1050">
        <v>0.43780755996704102</v>
      </c>
      <c r="K1050">
        <v>76.129493713378906</v>
      </c>
      <c r="L1050">
        <v>0.10634664446115494</v>
      </c>
      <c r="M1050">
        <v>0.16825816035270691</v>
      </c>
      <c r="N1050">
        <v>2.8310809284448624E-2</v>
      </c>
      <c r="O1050">
        <v>-0.17041340470314026</v>
      </c>
      <c r="P1050">
        <v>-0.10928486287593842</v>
      </c>
      <c r="Q1050">
        <v>1.8111979588866234E-2</v>
      </c>
      <c r="R1050">
        <v>0.10634664446115494</v>
      </c>
      <c r="S1050">
        <v>0.19458131492137909</v>
      </c>
      <c r="T1050">
        <v>0.32197815179824829</v>
      </c>
      <c r="U1050">
        <v>0.38310667872428894</v>
      </c>
    </row>
    <row r="1051" spans="1:21" x14ac:dyDescent="0.25">
      <c r="A1051" t="s">
        <v>95</v>
      </c>
      <c r="B1051" t="s">
        <v>91</v>
      </c>
      <c r="C1051" t="s">
        <v>88</v>
      </c>
      <c r="D1051" t="s">
        <v>81</v>
      </c>
      <c r="E1051" t="s">
        <v>73</v>
      </c>
      <c r="F1051" t="s">
        <v>54</v>
      </c>
      <c r="G1051">
        <v>139</v>
      </c>
      <c r="H1051">
        <v>4</v>
      </c>
      <c r="I1051">
        <v>0.33643177151679993</v>
      </c>
      <c r="J1051">
        <v>0.42352518439292908</v>
      </c>
      <c r="K1051">
        <v>77.467628479003906</v>
      </c>
      <c r="L1051">
        <v>8.709341287612915E-2</v>
      </c>
      <c r="M1051">
        <v>0.16258864104747772</v>
      </c>
      <c r="N1051">
        <v>2.6435066014528275E-2</v>
      </c>
      <c r="O1051">
        <v>-0.18034110963344574</v>
      </c>
      <c r="P1051">
        <v>-0.12127231806516647</v>
      </c>
      <c r="Q1051">
        <v>1.8318461952731013E-3</v>
      </c>
      <c r="R1051">
        <v>8.709341287612915E-2</v>
      </c>
      <c r="S1051">
        <v>0.17235498130321503</v>
      </c>
      <c r="T1051">
        <v>0.29545915126800537</v>
      </c>
      <c r="U1051">
        <v>0.35452792048454285</v>
      </c>
    </row>
    <row r="1052" spans="1:21" x14ac:dyDescent="0.25">
      <c r="A1052" t="s">
        <v>95</v>
      </c>
      <c r="B1052" t="s">
        <v>91</v>
      </c>
      <c r="C1052" t="s">
        <v>88</v>
      </c>
      <c r="D1052" t="s">
        <v>82</v>
      </c>
      <c r="E1052" t="s">
        <v>73</v>
      </c>
      <c r="F1052" t="s">
        <v>54</v>
      </c>
      <c r="G1052">
        <v>139</v>
      </c>
      <c r="H1052">
        <v>19</v>
      </c>
      <c r="I1052">
        <v>0.27822324633598328</v>
      </c>
      <c r="J1052">
        <v>0.27453956007957458</v>
      </c>
      <c r="K1052">
        <v>85.690650939941406</v>
      </c>
      <c r="L1052">
        <v>-3.6836885847151279E-3</v>
      </c>
      <c r="M1052">
        <v>0.11956692487001419</v>
      </c>
      <c r="N1052">
        <v>1.4296249486505985E-2</v>
      </c>
      <c r="O1052">
        <v>-0.20035377144813538</v>
      </c>
      <c r="P1052">
        <v>-0.15691487491130829</v>
      </c>
      <c r="Q1052">
        <v>-6.6384643316268921E-2</v>
      </c>
      <c r="R1052">
        <v>-3.6836885847151279E-3</v>
      </c>
      <c r="S1052">
        <v>5.901726707816124E-2</v>
      </c>
      <c r="T1052">
        <v>0.14954748749732971</v>
      </c>
      <c r="U1052">
        <v>0.19298639893531799</v>
      </c>
    </row>
    <row r="1053" spans="1:21" x14ac:dyDescent="0.25">
      <c r="A1053" t="s">
        <v>95</v>
      </c>
      <c r="B1053" t="s">
        <v>91</v>
      </c>
      <c r="C1053" t="s">
        <v>88</v>
      </c>
      <c r="D1053" t="s">
        <v>83</v>
      </c>
      <c r="E1053" t="s">
        <v>73</v>
      </c>
      <c r="F1053" t="s">
        <v>54</v>
      </c>
      <c r="G1053">
        <v>139</v>
      </c>
      <c r="H1053">
        <v>18</v>
      </c>
      <c r="I1053">
        <v>0.39210772514343262</v>
      </c>
      <c r="J1053">
        <v>0.24543164670467377</v>
      </c>
      <c r="K1053">
        <v>92.323738098144531</v>
      </c>
      <c r="L1053">
        <v>-0.14667607843875885</v>
      </c>
      <c r="M1053">
        <v>0.14993764460086823</v>
      </c>
      <c r="N1053">
        <v>2.2481298074126244E-2</v>
      </c>
      <c r="O1053">
        <v>-0.39330154657363892</v>
      </c>
      <c r="P1053">
        <v>-0.33882889151573181</v>
      </c>
      <c r="Q1053">
        <v>-0.22530345618724823</v>
      </c>
      <c r="R1053">
        <v>-0.14667607843875885</v>
      </c>
      <c r="S1053">
        <v>-6.804870069026947E-2</v>
      </c>
      <c r="T1053">
        <v>4.5476745814085007E-2</v>
      </c>
      <c r="U1053">
        <v>9.9949397146701813E-2</v>
      </c>
    </row>
    <row r="1054" spans="1:21" x14ac:dyDescent="0.25">
      <c r="A1054" t="s">
        <v>95</v>
      </c>
      <c r="B1054" t="s">
        <v>91</v>
      </c>
      <c r="C1054" t="s">
        <v>88</v>
      </c>
      <c r="D1054" t="s">
        <v>28</v>
      </c>
      <c r="E1054" t="s">
        <v>73</v>
      </c>
      <c r="F1054" t="s">
        <v>54</v>
      </c>
      <c r="G1054">
        <v>139</v>
      </c>
      <c r="H1054">
        <v>22</v>
      </c>
      <c r="I1054">
        <v>0.35960209369659424</v>
      </c>
      <c r="J1054">
        <v>0.49031654000282288</v>
      </c>
      <c r="K1054">
        <v>80.258995056152344</v>
      </c>
      <c r="L1054">
        <v>0.13071446120738983</v>
      </c>
      <c r="M1054">
        <v>0.19023808836936951</v>
      </c>
      <c r="N1054">
        <v>3.619052842259407E-2</v>
      </c>
      <c r="O1054">
        <v>-0.18219934403896332</v>
      </c>
      <c r="P1054">
        <v>-0.11308545619249344</v>
      </c>
      <c r="Q1054">
        <v>3.0953509733080864E-2</v>
      </c>
      <c r="R1054">
        <v>0.13071446120738983</v>
      </c>
      <c r="S1054">
        <v>0.23047541081905365</v>
      </c>
      <c r="T1054">
        <v>0.3745143711566925</v>
      </c>
      <c r="U1054">
        <v>0.44362828135490417</v>
      </c>
    </row>
    <row r="1055" spans="1:21" x14ac:dyDescent="0.25">
      <c r="A1055" t="s">
        <v>95</v>
      </c>
      <c r="B1055" t="s">
        <v>91</v>
      </c>
      <c r="C1055" t="s">
        <v>88</v>
      </c>
      <c r="D1055" t="s">
        <v>81</v>
      </c>
      <c r="E1055" t="s">
        <v>73</v>
      </c>
      <c r="F1055" t="s">
        <v>54</v>
      </c>
      <c r="G1055">
        <v>139</v>
      </c>
      <c r="H1055">
        <v>20</v>
      </c>
      <c r="I1055">
        <v>0.40264648199081421</v>
      </c>
      <c r="J1055">
        <v>0.36284172534942627</v>
      </c>
      <c r="K1055">
        <v>84.589927673339844</v>
      </c>
      <c r="L1055">
        <v>-3.9804749190807343E-2</v>
      </c>
      <c r="M1055">
        <v>0.1182505264878273</v>
      </c>
      <c r="N1055">
        <v>1.3983187265694141E-2</v>
      </c>
      <c r="O1055">
        <v>-0.23430955410003662</v>
      </c>
      <c r="P1055">
        <v>-0.19134889543056488</v>
      </c>
      <c r="Q1055">
        <v>-0.10181538760662079</v>
      </c>
      <c r="R1055">
        <v>-3.9804749190807343E-2</v>
      </c>
      <c r="S1055">
        <v>2.2205887362360954E-2</v>
      </c>
      <c r="T1055">
        <v>0.1117393970489502</v>
      </c>
      <c r="U1055">
        <v>0.15470005571842194</v>
      </c>
    </row>
    <row r="1056" spans="1:21" x14ac:dyDescent="0.25">
      <c r="A1056" t="s">
        <v>95</v>
      </c>
      <c r="B1056" t="s">
        <v>91</v>
      </c>
      <c r="C1056" t="s">
        <v>88</v>
      </c>
      <c r="D1056" t="s">
        <v>28</v>
      </c>
      <c r="E1056" t="s">
        <v>73</v>
      </c>
      <c r="F1056" t="s">
        <v>54</v>
      </c>
      <c r="G1056">
        <v>139</v>
      </c>
      <c r="H1056">
        <v>20</v>
      </c>
      <c r="I1056">
        <v>0.42516776919364929</v>
      </c>
      <c r="J1056">
        <v>0.34505397081375122</v>
      </c>
      <c r="K1056">
        <v>84.487411499023438</v>
      </c>
      <c r="L1056">
        <v>-8.0113813281059265E-2</v>
      </c>
      <c r="M1056">
        <v>0.11183006316423416</v>
      </c>
      <c r="N1056">
        <v>1.2505963444709778E-2</v>
      </c>
      <c r="O1056">
        <v>-0.26405790448188782</v>
      </c>
      <c r="P1056">
        <v>-0.22342979907989502</v>
      </c>
      <c r="Q1056">
        <v>-0.13875755667686462</v>
      </c>
      <c r="R1056">
        <v>-8.0113813281059265E-2</v>
      </c>
      <c r="S1056">
        <v>-2.1470071747899055E-2</v>
      </c>
      <c r="T1056">
        <v>6.3202179968357086E-2</v>
      </c>
      <c r="U1056">
        <v>0.10383027046918869</v>
      </c>
    </row>
    <row r="1057" spans="1:21" x14ac:dyDescent="0.25">
      <c r="A1057" t="s">
        <v>95</v>
      </c>
      <c r="B1057" t="s">
        <v>91</v>
      </c>
      <c r="C1057" t="s">
        <v>88</v>
      </c>
      <c r="D1057" t="s">
        <v>82</v>
      </c>
      <c r="E1057" t="s">
        <v>73</v>
      </c>
      <c r="F1057" t="s">
        <v>54</v>
      </c>
      <c r="G1057">
        <v>139</v>
      </c>
      <c r="H1057">
        <v>14</v>
      </c>
      <c r="I1057">
        <v>0.35759851336479187</v>
      </c>
      <c r="J1057">
        <v>0.32307913899421692</v>
      </c>
      <c r="K1057">
        <v>89.755393981933594</v>
      </c>
      <c r="L1057">
        <v>-3.4519385546445847E-2</v>
      </c>
      <c r="M1057">
        <v>0.17700758576393127</v>
      </c>
      <c r="N1057">
        <v>3.1331684440374374E-2</v>
      </c>
      <c r="O1057">
        <v>-0.32567095756530762</v>
      </c>
      <c r="P1057">
        <v>-0.26136374473571777</v>
      </c>
      <c r="Q1057">
        <v>-0.12734225392341614</v>
      </c>
      <c r="R1057">
        <v>-3.4519385546445847E-2</v>
      </c>
      <c r="S1057">
        <v>5.8303482830524445E-2</v>
      </c>
      <c r="T1057">
        <v>0.19232496619224548</v>
      </c>
      <c r="U1057">
        <v>0.25663217902183533</v>
      </c>
    </row>
    <row r="1058" spans="1:21" x14ac:dyDescent="0.25">
      <c r="A1058" t="s">
        <v>95</v>
      </c>
      <c r="B1058" t="s">
        <v>91</v>
      </c>
      <c r="C1058" t="s">
        <v>88</v>
      </c>
      <c r="D1058" t="s">
        <v>84</v>
      </c>
      <c r="E1058" t="s">
        <v>73</v>
      </c>
      <c r="F1058" t="s">
        <v>54</v>
      </c>
      <c r="G1058">
        <v>139</v>
      </c>
      <c r="H1058">
        <v>22</v>
      </c>
      <c r="I1058">
        <v>0.38758710026741028</v>
      </c>
      <c r="J1058">
        <v>0.46460431814193726</v>
      </c>
      <c r="K1058">
        <v>81.510787963867188</v>
      </c>
      <c r="L1058">
        <v>7.7017217874526978E-2</v>
      </c>
      <c r="M1058">
        <v>0.19752374291419983</v>
      </c>
      <c r="N1058">
        <v>3.9015628397464752E-2</v>
      </c>
      <c r="O1058">
        <v>-0.24788042902946472</v>
      </c>
      <c r="P1058">
        <v>-0.17611964046955109</v>
      </c>
      <c r="Q1058">
        <v>-2.6564333587884903E-2</v>
      </c>
      <c r="R1058">
        <v>7.7017217874526978E-2</v>
      </c>
      <c r="S1058">
        <v>0.18059876561164856</v>
      </c>
      <c r="T1058">
        <v>0.33015409111976624</v>
      </c>
      <c r="U1058">
        <v>0.40191486477851868</v>
      </c>
    </row>
    <row r="1059" spans="1:21" x14ac:dyDescent="0.25">
      <c r="A1059" t="s">
        <v>95</v>
      </c>
      <c r="B1059" t="s">
        <v>91</v>
      </c>
      <c r="C1059" t="s">
        <v>88</v>
      </c>
      <c r="D1059" t="s">
        <v>83</v>
      </c>
      <c r="E1059" t="s">
        <v>73</v>
      </c>
      <c r="F1059" t="s">
        <v>54</v>
      </c>
      <c r="G1059">
        <v>139</v>
      </c>
      <c r="H1059">
        <v>17</v>
      </c>
      <c r="I1059">
        <v>0.35603639483451843</v>
      </c>
      <c r="J1059">
        <v>0.24971222877502441</v>
      </c>
      <c r="K1059">
        <v>93.100715637207031</v>
      </c>
      <c r="L1059">
        <v>-0.10632415860891342</v>
      </c>
      <c r="M1059">
        <v>0.1479698121547699</v>
      </c>
      <c r="N1059">
        <v>2.1895065903663635E-2</v>
      </c>
      <c r="O1059">
        <v>-0.34971284866333008</v>
      </c>
      <c r="P1059">
        <v>-0.29595509171485901</v>
      </c>
      <c r="Q1059">
        <v>-0.18391960859298706</v>
      </c>
      <c r="R1059">
        <v>-0.10632415860891342</v>
      </c>
      <c r="S1059">
        <v>-2.8728712350130081E-2</v>
      </c>
      <c r="T1059">
        <v>8.3306789398193359E-2</v>
      </c>
      <c r="U1059">
        <v>0.13706451654434204</v>
      </c>
    </row>
    <row r="1060" spans="1:21" x14ac:dyDescent="0.25">
      <c r="A1060" t="s">
        <v>95</v>
      </c>
      <c r="B1060" t="s">
        <v>91</v>
      </c>
      <c r="C1060" t="s">
        <v>88</v>
      </c>
      <c r="D1060" t="s">
        <v>82</v>
      </c>
      <c r="E1060" t="s">
        <v>73</v>
      </c>
      <c r="F1060" t="s">
        <v>54</v>
      </c>
      <c r="G1060">
        <v>139</v>
      </c>
      <c r="H1060">
        <v>18</v>
      </c>
      <c r="I1060">
        <v>0.29042565822601318</v>
      </c>
      <c r="J1060">
        <v>0.25366905331611633</v>
      </c>
      <c r="K1060">
        <v>87.964027404785156</v>
      </c>
      <c r="L1060">
        <v>-3.6756604909896851E-2</v>
      </c>
      <c r="M1060">
        <v>0.1145571768283844</v>
      </c>
      <c r="N1060">
        <v>1.3123346492648125E-2</v>
      </c>
      <c r="O1060">
        <v>-0.22518639266490936</v>
      </c>
      <c r="P1060">
        <v>-0.18356753885746002</v>
      </c>
      <c r="Q1060">
        <v>-9.6830449998378754E-2</v>
      </c>
      <c r="R1060">
        <v>-3.6756604909896851E-2</v>
      </c>
      <c r="S1060">
        <v>2.3317236453294754E-2</v>
      </c>
      <c r="T1060">
        <v>0.11005432158708572</v>
      </c>
      <c r="U1060">
        <v>0.15167318284511566</v>
      </c>
    </row>
    <row r="1061" spans="1:21" x14ac:dyDescent="0.25">
      <c r="A1061" t="s">
        <v>95</v>
      </c>
      <c r="B1061" t="s">
        <v>91</v>
      </c>
      <c r="C1061" t="s">
        <v>88</v>
      </c>
      <c r="D1061" t="s">
        <v>83</v>
      </c>
      <c r="E1061" t="s">
        <v>73</v>
      </c>
      <c r="F1061" t="s">
        <v>54</v>
      </c>
      <c r="G1061">
        <v>139</v>
      </c>
      <c r="H1061">
        <v>22</v>
      </c>
      <c r="I1061">
        <v>0.3628903329372406</v>
      </c>
      <c r="J1061">
        <v>0.49316546320915222</v>
      </c>
      <c r="K1061">
        <v>80.690650939941406</v>
      </c>
      <c r="L1061">
        <v>0.13027511537075043</v>
      </c>
      <c r="M1061">
        <v>0.1992378830909729</v>
      </c>
      <c r="N1061">
        <v>3.9695732295513153E-2</v>
      </c>
      <c r="O1061">
        <v>-0.19744203984737396</v>
      </c>
      <c r="P1061">
        <v>-0.12505850195884705</v>
      </c>
      <c r="Q1061">
        <v>2.579466812312603E-2</v>
      </c>
      <c r="R1061">
        <v>0.13027511537075043</v>
      </c>
      <c r="S1061">
        <v>0.23475556075572968</v>
      </c>
      <c r="T1061">
        <v>0.3856087327003479</v>
      </c>
      <c r="U1061">
        <v>0.45799225568771362</v>
      </c>
    </row>
    <row r="1062" spans="1:21" x14ac:dyDescent="0.25">
      <c r="A1062" t="s">
        <v>95</v>
      </c>
      <c r="B1062" t="s">
        <v>91</v>
      </c>
      <c r="C1062" t="s">
        <v>88</v>
      </c>
      <c r="D1062" t="s">
        <v>81</v>
      </c>
      <c r="E1062" t="s">
        <v>73</v>
      </c>
      <c r="F1062" t="s">
        <v>54</v>
      </c>
      <c r="G1062">
        <v>139</v>
      </c>
      <c r="H1062">
        <v>22</v>
      </c>
      <c r="I1062">
        <v>0.35855758190155029</v>
      </c>
      <c r="J1062">
        <v>0.46748200058937073</v>
      </c>
      <c r="K1062">
        <v>82.683456420898438</v>
      </c>
      <c r="L1062">
        <v>0.10892443358898163</v>
      </c>
      <c r="M1062">
        <v>0.18125684559345245</v>
      </c>
      <c r="N1062">
        <v>3.2854042947292328E-2</v>
      </c>
      <c r="O1062">
        <v>-0.18921653926372528</v>
      </c>
      <c r="P1062">
        <v>-0.12336555868387222</v>
      </c>
      <c r="Q1062">
        <v>1.3873251155018806E-2</v>
      </c>
      <c r="R1062">
        <v>0.10892443358898163</v>
      </c>
      <c r="S1062">
        <v>0.2039756178855896</v>
      </c>
      <c r="T1062">
        <v>0.34121441841125488</v>
      </c>
      <c r="U1062">
        <v>0.40706542134284973</v>
      </c>
    </row>
    <row r="1063" spans="1:21" x14ac:dyDescent="0.25">
      <c r="A1063" t="s">
        <v>95</v>
      </c>
      <c r="B1063" t="s">
        <v>91</v>
      </c>
      <c r="C1063" t="s">
        <v>88</v>
      </c>
      <c r="D1063" t="s">
        <v>82</v>
      </c>
      <c r="E1063" t="s">
        <v>73</v>
      </c>
      <c r="F1063" t="s">
        <v>54</v>
      </c>
      <c r="G1063">
        <v>139</v>
      </c>
      <c r="H1063">
        <v>24</v>
      </c>
      <c r="I1063">
        <v>0.28300222754478455</v>
      </c>
      <c r="J1063">
        <v>0.49062588810920715</v>
      </c>
      <c r="K1063">
        <v>74.553955078125</v>
      </c>
      <c r="L1063">
        <v>0.2076236754655838</v>
      </c>
      <c r="M1063">
        <v>0.18546296656131744</v>
      </c>
      <c r="N1063">
        <v>3.4396510571241379E-2</v>
      </c>
      <c r="O1063">
        <v>-9.7435757517814636E-2</v>
      </c>
      <c r="P1063">
        <v>-3.0056679621338844E-2</v>
      </c>
      <c r="Q1063">
        <v>0.11036679893732071</v>
      </c>
      <c r="R1063">
        <v>0.2076236754655838</v>
      </c>
      <c r="S1063">
        <v>0.30488055944442749</v>
      </c>
      <c r="T1063">
        <v>0.44530403614044189</v>
      </c>
      <c r="U1063">
        <v>0.51268309354782104</v>
      </c>
    </row>
    <row r="1064" spans="1:21" x14ac:dyDescent="0.25">
      <c r="A1064" t="s">
        <v>95</v>
      </c>
      <c r="B1064" t="s">
        <v>91</v>
      </c>
      <c r="C1064" t="s">
        <v>88</v>
      </c>
      <c r="D1064" t="s">
        <v>81</v>
      </c>
      <c r="E1064" t="s">
        <v>73</v>
      </c>
      <c r="F1064" t="s">
        <v>54</v>
      </c>
      <c r="G1064">
        <v>139</v>
      </c>
      <c r="H1064">
        <v>1</v>
      </c>
      <c r="I1064">
        <v>0.35403138399124146</v>
      </c>
      <c r="J1064">
        <v>0.44115108251571655</v>
      </c>
      <c r="K1064">
        <v>77.115104675292969</v>
      </c>
      <c r="L1064">
        <v>8.7119691073894501E-2</v>
      </c>
      <c r="M1064">
        <v>0.17269809544086456</v>
      </c>
      <c r="N1064">
        <v>2.9824631288647652E-2</v>
      </c>
      <c r="O1064">
        <v>-0.19694340229034424</v>
      </c>
      <c r="P1064">
        <v>-0.13420182466506958</v>
      </c>
      <c r="Q1064">
        <v>-3.4432786051183939E-3</v>
      </c>
      <c r="R1064">
        <v>8.7119691073894501E-2</v>
      </c>
      <c r="S1064">
        <v>0.17768266797065735</v>
      </c>
      <c r="T1064">
        <v>0.30844119191169739</v>
      </c>
      <c r="U1064">
        <v>0.37118276953697205</v>
      </c>
    </row>
    <row r="1065" spans="1:21" x14ac:dyDescent="0.25">
      <c r="A1065" t="s">
        <v>95</v>
      </c>
      <c r="B1065" t="s">
        <v>91</v>
      </c>
      <c r="C1065" t="s">
        <v>88</v>
      </c>
      <c r="D1065" t="s">
        <v>81</v>
      </c>
      <c r="E1065" t="s">
        <v>73</v>
      </c>
      <c r="F1065" t="s">
        <v>54</v>
      </c>
      <c r="G1065">
        <v>139</v>
      </c>
      <c r="H1065">
        <v>6</v>
      </c>
      <c r="I1065">
        <v>0.31095400452613831</v>
      </c>
      <c r="J1065">
        <v>0.44478416442871094</v>
      </c>
      <c r="K1065">
        <v>77.647483825683594</v>
      </c>
      <c r="L1065">
        <v>0.13383015990257263</v>
      </c>
      <c r="M1065">
        <v>0.17117585241794586</v>
      </c>
      <c r="N1065">
        <v>2.9301172122359276E-2</v>
      </c>
      <c r="O1065">
        <v>-0.14772906899452209</v>
      </c>
      <c r="P1065">
        <v>-8.5540518164634705E-2</v>
      </c>
      <c r="Q1065">
        <v>4.4065456837415695E-2</v>
      </c>
      <c r="R1065">
        <v>0.13383015990257263</v>
      </c>
      <c r="S1065">
        <v>0.22359485924243927</v>
      </c>
      <c r="T1065">
        <v>0.35320085287094116</v>
      </c>
      <c r="U1065">
        <v>0.41538938879966736</v>
      </c>
    </row>
    <row r="1066" spans="1:21" x14ac:dyDescent="0.25">
      <c r="A1066" t="s">
        <v>95</v>
      </c>
      <c r="B1066" t="s">
        <v>91</v>
      </c>
      <c r="C1066" t="s">
        <v>88</v>
      </c>
      <c r="D1066" t="s">
        <v>83</v>
      </c>
      <c r="E1066" t="s">
        <v>73</v>
      </c>
      <c r="F1066" t="s">
        <v>54</v>
      </c>
      <c r="G1066">
        <v>139</v>
      </c>
      <c r="H1066">
        <v>21</v>
      </c>
      <c r="I1066">
        <v>0.44084730744361877</v>
      </c>
      <c r="J1066">
        <v>0.48758992552757263</v>
      </c>
      <c r="K1066">
        <v>86.309349060058594</v>
      </c>
      <c r="L1066">
        <v>4.6742632985115051E-2</v>
      </c>
      <c r="M1066">
        <v>0.20122143626213074</v>
      </c>
      <c r="N1066">
        <v>4.0490064769983292E-2</v>
      </c>
      <c r="O1066">
        <v>-0.28423717617988586</v>
      </c>
      <c r="P1066">
        <v>-0.21113301813602448</v>
      </c>
      <c r="Q1066">
        <v>-5.8777991682291031E-2</v>
      </c>
      <c r="R1066">
        <v>4.6742632985115051E-2</v>
      </c>
      <c r="S1066">
        <v>0.15226325392723083</v>
      </c>
      <c r="T1066">
        <v>0.30461826920509338</v>
      </c>
      <c r="U1066">
        <v>0.37772244215011597</v>
      </c>
    </row>
    <row r="1067" spans="1:21" x14ac:dyDescent="0.25">
      <c r="A1067" t="s">
        <v>95</v>
      </c>
      <c r="B1067" t="s">
        <v>91</v>
      </c>
      <c r="C1067" t="s">
        <v>88</v>
      </c>
      <c r="D1067" t="s">
        <v>28</v>
      </c>
      <c r="E1067" t="s">
        <v>73</v>
      </c>
      <c r="F1067" t="s">
        <v>54</v>
      </c>
      <c r="G1067">
        <v>139</v>
      </c>
      <c r="H1067">
        <v>17</v>
      </c>
      <c r="I1067">
        <v>0.34209036827087402</v>
      </c>
      <c r="J1067">
        <v>0.25778776407241821</v>
      </c>
      <c r="K1067">
        <v>89.291366577148438</v>
      </c>
      <c r="L1067">
        <v>-8.4302604198455811E-2</v>
      </c>
      <c r="M1067">
        <v>0.13572220504283905</v>
      </c>
      <c r="N1067">
        <v>1.8420517444610596E-2</v>
      </c>
      <c r="O1067">
        <v>-0.30754575133323669</v>
      </c>
      <c r="P1067">
        <v>-0.25823760032653809</v>
      </c>
      <c r="Q1067">
        <v>-0.15547539293766022</v>
      </c>
      <c r="R1067">
        <v>-8.4302604198455811E-2</v>
      </c>
      <c r="S1067">
        <v>-1.3129809871315956E-2</v>
      </c>
      <c r="T1067">
        <v>8.9632399380207062E-2</v>
      </c>
      <c r="U1067">
        <v>0.13894055783748627</v>
      </c>
    </row>
    <row r="1068" spans="1:21" x14ac:dyDescent="0.25">
      <c r="A1068" t="s">
        <v>95</v>
      </c>
      <c r="B1068" t="s">
        <v>91</v>
      </c>
      <c r="C1068" t="s">
        <v>88</v>
      </c>
      <c r="D1068" t="s">
        <v>28</v>
      </c>
      <c r="E1068" t="s">
        <v>73</v>
      </c>
      <c r="F1068" t="s">
        <v>54</v>
      </c>
      <c r="G1068">
        <v>139</v>
      </c>
      <c r="H1068">
        <v>4</v>
      </c>
      <c r="I1068">
        <v>0.33111441135406494</v>
      </c>
      <c r="J1068">
        <v>0.4319118857383728</v>
      </c>
      <c r="K1068">
        <v>76.408271789550781</v>
      </c>
      <c r="L1068">
        <v>0.10079747438430786</v>
      </c>
      <c r="M1068">
        <v>0.1651991605758667</v>
      </c>
      <c r="N1068">
        <v>2.7290763333439827E-2</v>
      </c>
      <c r="O1068">
        <v>-0.17093096673488617</v>
      </c>
      <c r="P1068">
        <v>-0.11091376841068268</v>
      </c>
      <c r="Q1068">
        <v>1.416695024818182E-2</v>
      </c>
      <c r="R1068">
        <v>0.10079747438430786</v>
      </c>
      <c r="S1068">
        <v>0.18742799758911133</v>
      </c>
      <c r="T1068">
        <v>0.31250873208045959</v>
      </c>
      <c r="U1068">
        <v>0.3725259006023407</v>
      </c>
    </row>
    <row r="1069" spans="1:21" x14ac:dyDescent="0.25">
      <c r="A1069" t="s">
        <v>95</v>
      </c>
      <c r="B1069" t="s">
        <v>91</v>
      </c>
      <c r="C1069" t="s">
        <v>88</v>
      </c>
      <c r="D1069" t="s">
        <v>82</v>
      </c>
      <c r="E1069" t="s">
        <v>73</v>
      </c>
      <c r="F1069" t="s">
        <v>54</v>
      </c>
      <c r="G1069">
        <v>139</v>
      </c>
      <c r="H1069">
        <v>8</v>
      </c>
      <c r="I1069">
        <v>0.23798163235187531</v>
      </c>
      <c r="J1069">
        <v>0.40079855918884277</v>
      </c>
      <c r="K1069">
        <v>77.086334228515625</v>
      </c>
      <c r="L1069">
        <v>0.16281692683696747</v>
      </c>
      <c r="M1069">
        <v>0.1952483206987381</v>
      </c>
      <c r="N1069">
        <v>3.812190517783165E-2</v>
      </c>
      <c r="O1069">
        <v>-0.15833798050880432</v>
      </c>
      <c r="P1069">
        <v>-8.7403863668441772E-2</v>
      </c>
      <c r="Q1069">
        <v>6.042860820889473E-2</v>
      </c>
      <c r="R1069">
        <v>0.16281692683696747</v>
      </c>
      <c r="S1069">
        <v>0.26520523428916931</v>
      </c>
      <c r="T1069">
        <v>0.41303771734237671</v>
      </c>
      <c r="U1069">
        <v>0.48397183418273926</v>
      </c>
    </row>
    <row r="1070" spans="1:21" x14ac:dyDescent="0.25">
      <c r="A1070" t="s">
        <v>95</v>
      </c>
      <c r="B1070" t="s">
        <v>91</v>
      </c>
      <c r="C1070" t="s">
        <v>88</v>
      </c>
      <c r="D1070" t="s">
        <v>81</v>
      </c>
      <c r="E1070" t="s">
        <v>73</v>
      </c>
      <c r="F1070" t="s">
        <v>54</v>
      </c>
      <c r="G1070">
        <v>139</v>
      </c>
      <c r="H1070">
        <v>2</v>
      </c>
      <c r="I1070">
        <v>0.34498557448387146</v>
      </c>
      <c r="J1070">
        <v>0.42956835031509399</v>
      </c>
      <c r="K1070">
        <v>76.561149597167969</v>
      </c>
      <c r="L1070">
        <v>8.458276093006134E-2</v>
      </c>
      <c r="M1070">
        <v>0.16210108995437622</v>
      </c>
      <c r="N1070">
        <v>2.6276763528585434E-2</v>
      </c>
      <c r="O1070">
        <v>-0.18204981088638306</v>
      </c>
      <c r="P1070">
        <v>-0.12315814197063446</v>
      </c>
      <c r="Q1070">
        <v>-4.2313375161029398E-4</v>
      </c>
      <c r="R1070">
        <v>8.458276093006134E-2</v>
      </c>
      <c r="S1070">
        <v>0.16958865523338318</v>
      </c>
      <c r="T1070">
        <v>0.29232367873191833</v>
      </c>
      <c r="U1070">
        <v>0.35121533274650574</v>
      </c>
    </row>
    <row r="1071" spans="1:21" x14ac:dyDescent="0.25">
      <c r="A1071" t="s">
        <v>95</v>
      </c>
      <c r="B1071" t="s">
        <v>91</v>
      </c>
      <c r="C1071" t="s">
        <v>88</v>
      </c>
      <c r="D1071" t="s">
        <v>28</v>
      </c>
      <c r="E1071" t="s">
        <v>73</v>
      </c>
      <c r="F1071" t="s">
        <v>54</v>
      </c>
      <c r="G1071">
        <v>139</v>
      </c>
      <c r="H1071">
        <v>23</v>
      </c>
      <c r="I1071">
        <v>0.34370842576026917</v>
      </c>
      <c r="J1071">
        <v>0.47136691212654114</v>
      </c>
      <c r="K1071">
        <v>79.384895324707031</v>
      </c>
      <c r="L1071">
        <v>0.12765848636627197</v>
      </c>
      <c r="M1071">
        <v>0.17989481985569</v>
      </c>
      <c r="N1071">
        <v>3.2362144440412521E-2</v>
      </c>
      <c r="O1071">
        <v>-0.16824215650558472</v>
      </c>
      <c r="P1071">
        <v>-0.10288599878549576</v>
      </c>
      <c r="Q1071">
        <v>3.3321551978588104E-2</v>
      </c>
      <c r="R1071">
        <v>0.12765848636627197</v>
      </c>
      <c r="S1071">
        <v>0.22199542820453644</v>
      </c>
      <c r="T1071">
        <v>0.35820296406745911</v>
      </c>
      <c r="U1071">
        <v>0.42355912923812866</v>
      </c>
    </row>
    <row r="1072" spans="1:21" x14ac:dyDescent="0.25">
      <c r="A1072" t="s">
        <v>95</v>
      </c>
      <c r="B1072" t="s">
        <v>91</v>
      </c>
      <c r="C1072" t="s">
        <v>88</v>
      </c>
      <c r="D1072" t="s">
        <v>83</v>
      </c>
      <c r="E1072" t="s">
        <v>73</v>
      </c>
      <c r="F1072" t="s">
        <v>54</v>
      </c>
      <c r="G1072">
        <v>139</v>
      </c>
      <c r="H1072">
        <v>12</v>
      </c>
      <c r="I1072">
        <v>0.38135650753974915</v>
      </c>
      <c r="J1072">
        <v>0.29442444443702698</v>
      </c>
      <c r="K1072">
        <v>94.798561096191406</v>
      </c>
      <c r="L1072">
        <v>-8.6932040750980377E-2</v>
      </c>
      <c r="M1072">
        <v>0.18153847754001617</v>
      </c>
      <c r="N1072">
        <v>3.2956220209598541E-2</v>
      </c>
      <c r="O1072">
        <v>-0.38553625345230103</v>
      </c>
      <c r="P1072">
        <v>-0.31958296895027161</v>
      </c>
      <c r="Q1072">
        <v>-0.18213091790676117</v>
      </c>
      <c r="R1072">
        <v>-8.6932040750980377E-2</v>
      </c>
      <c r="S1072">
        <v>8.2668298855423927E-3</v>
      </c>
      <c r="T1072">
        <v>0.14571887254714966</v>
      </c>
      <c r="U1072">
        <v>0.21167218685150146</v>
      </c>
    </row>
    <row r="1073" spans="1:21" x14ac:dyDescent="0.25">
      <c r="A1073" t="s">
        <v>95</v>
      </c>
      <c r="B1073" t="s">
        <v>91</v>
      </c>
      <c r="C1073" t="s">
        <v>88</v>
      </c>
      <c r="D1073" t="s">
        <v>81</v>
      </c>
      <c r="E1073" t="s">
        <v>73</v>
      </c>
      <c r="F1073" t="s">
        <v>54</v>
      </c>
      <c r="G1073">
        <v>139</v>
      </c>
      <c r="H1073">
        <v>8</v>
      </c>
      <c r="I1073">
        <v>0.18994154036045074</v>
      </c>
      <c r="J1073">
        <v>0.38996401429176331</v>
      </c>
      <c r="K1073">
        <v>81.179855346679688</v>
      </c>
      <c r="L1073">
        <v>0.20002248883247375</v>
      </c>
      <c r="M1073">
        <v>0.18309943377971649</v>
      </c>
      <c r="N1073">
        <v>3.3525403589010239E-2</v>
      </c>
      <c r="O1073">
        <v>-0.10114927589893341</v>
      </c>
      <c r="P1073">
        <v>-3.4628875553607941E-2</v>
      </c>
      <c r="Q1073">
        <v>0.10400505363941193</v>
      </c>
      <c r="R1073">
        <v>0.20002248883247375</v>
      </c>
      <c r="S1073">
        <v>0.29603993892669678</v>
      </c>
      <c r="T1073">
        <v>0.43467384576797485</v>
      </c>
      <c r="U1073">
        <v>0.50119423866271973</v>
      </c>
    </row>
    <row r="1074" spans="1:21" x14ac:dyDescent="0.25">
      <c r="A1074" t="s">
        <v>95</v>
      </c>
      <c r="B1074" t="s">
        <v>91</v>
      </c>
      <c r="C1074" t="s">
        <v>88</v>
      </c>
      <c r="D1074" t="s">
        <v>81</v>
      </c>
      <c r="E1074" t="s">
        <v>73</v>
      </c>
      <c r="F1074" t="s">
        <v>54</v>
      </c>
      <c r="G1074">
        <v>139</v>
      </c>
      <c r="H1074">
        <v>23</v>
      </c>
      <c r="I1074">
        <v>0.34311231970787048</v>
      </c>
      <c r="J1074">
        <v>0.44571942090988159</v>
      </c>
      <c r="K1074">
        <v>81.352516174316406</v>
      </c>
      <c r="L1074">
        <v>0.10260710120201111</v>
      </c>
      <c r="M1074">
        <v>0.17251923680305481</v>
      </c>
      <c r="N1074">
        <v>2.9762886464595795E-2</v>
      </c>
      <c r="O1074">
        <v>-0.1811617910861969</v>
      </c>
      <c r="P1074">
        <v>-0.11848519742488861</v>
      </c>
      <c r="Q1074">
        <v>1.2137925252318382E-2</v>
      </c>
      <c r="R1074">
        <v>0.10260710120201111</v>
      </c>
      <c r="S1074">
        <v>0.19307628273963928</v>
      </c>
      <c r="T1074">
        <v>0.32369938492774963</v>
      </c>
      <c r="U1074">
        <v>0.38637599349021912</v>
      </c>
    </row>
    <row r="1075" spans="1:21" x14ac:dyDescent="0.25">
      <c r="A1075" t="s">
        <v>95</v>
      </c>
      <c r="B1075" t="s">
        <v>91</v>
      </c>
      <c r="C1075" t="s">
        <v>88</v>
      </c>
      <c r="D1075" t="s">
        <v>84</v>
      </c>
      <c r="E1075" t="s">
        <v>73</v>
      </c>
      <c r="F1075" t="s">
        <v>54</v>
      </c>
      <c r="G1075">
        <v>139</v>
      </c>
      <c r="H1075">
        <v>14</v>
      </c>
      <c r="I1075">
        <v>0.37523356080055237</v>
      </c>
      <c r="J1075">
        <v>0.28694245219230652</v>
      </c>
      <c r="K1075">
        <v>87.812950134277344</v>
      </c>
      <c r="L1075">
        <v>-8.8291123509407043E-2</v>
      </c>
      <c r="M1075">
        <v>0.18048948049545288</v>
      </c>
      <c r="N1075">
        <v>3.2576452940702438E-2</v>
      </c>
      <c r="O1075">
        <v>-0.38516989350318909</v>
      </c>
      <c r="P1075">
        <v>-0.31959769129753113</v>
      </c>
      <c r="Q1075">
        <v>-0.18293990194797516</v>
      </c>
      <c r="R1075">
        <v>-8.8291123509407043E-2</v>
      </c>
      <c r="S1075">
        <v>6.3576526008546352E-3</v>
      </c>
      <c r="T1075">
        <v>0.14301545917987823</v>
      </c>
      <c r="U1075">
        <v>0.208587646484375</v>
      </c>
    </row>
    <row r="1076" spans="1:21" x14ac:dyDescent="0.25">
      <c r="A1076" t="s">
        <v>95</v>
      </c>
      <c r="B1076" t="s">
        <v>91</v>
      </c>
      <c r="C1076" t="s">
        <v>88</v>
      </c>
      <c r="D1076" t="s">
        <v>83</v>
      </c>
      <c r="E1076" t="s">
        <v>73</v>
      </c>
      <c r="F1076" t="s">
        <v>54</v>
      </c>
      <c r="G1076">
        <v>139</v>
      </c>
      <c r="H1076">
        <v>7</v>
      </c>
      <c r="I1076">
        <v>0.27473306655883789</v>
      </c>
      <c r="J1076">
        <v>0.44514387845993042</v>
      </c>
      <c r="K1076">
        <v>78.021583557128906</v>
      </c>
      <c r="L1076">
        <v>0.17041081190109253</v>
      </c>
      <c r="M1076">
        <v>0.19558362662792206</v>
      </c>
      <c r="N1076">
        <v>3.8252953439950943E-2</v>
      </c>
      <c r="O1076">
        <v>-0.15129563212394714</v>
      </c>
      <c r="P1076">
        <v>-8.0239690840244293E-2</v>
      </c>
      <c r="Q1076">
        <v>6.784665584564209E-2</v>
      </c>
      <c r="R1076">
        <v>0.17041081190109253</v>
      </c>
      <c r="S1076">
        <v>0.27297496795654297</v>
      </c>
      <c r="T1076">
        <v>0.42106130719184875</v>
      </c>
      <c r="U1076">
        <v>0.4921172559261322</v>
      </c>
    </row>
    <row r="1077" spans="1:21" x14ac:dyDescent="0.25">
      <c r="A1077" t="s">
        <v>95</v>
      </c>
      <c r="B1077" t="s">
        <v>91</v>
      </c>
      <c r="C1077" t="s">
        <v>88</v>
      </c>
      <c r="D1077" t="s">
        <v>28</v>
      </c>
      <c r="E1077" t="s">
        <v>73</v>
      </c>
      <c r="F1077" t="s">
        <v>54</v>
      </c>
      <c r="G1077">
        <v>139</v>
      </c>
      <c r="H1077">
        <v>13</v>
      </c>
      <c r="I1077">
        <v>0.36359900236129761</v>
      </c>
      <c r="J1077">
        <v>0.32272481918334961</v>
      </c>
      <c r="K1077">
        <v>91.345321655273437</v>
      </c>
      <c r="L1077">
        <v>-4.0874190628528595E-2</v>
      </c>
      <c r="M1077">
        <v>0.17279237508773804</v>
      </c>
      <c r="N1077">
        <v>2.9857205227017403E-2</v>
      </c>
      <c r="O1077">
        <v>-0.32509234547615051</v>
      </c>
      <c r="P1077">
        <v>-0.26231652498245239</v>
      </c>
      <c r="Q1077">
        <v>-0.13148659467697144</v>
      </c>
      <c r="R1077">
        <v>-4.0874190628528595E-2</v>
      </c>
      <c r="S1077">
        <v>4.9738220870494843E-2</v>
      </c>
      <c r="T1077">
        <v>0.1805681437253952</v>
      </c>
      <c r="U1077">
        <v>0.24334397912025452</v>
      </c>
    </row>
    <row r="1078" spans="1:21" x14ac:dyDescent="0.25">
      <c r="A1078" t="s">
        <v>95</v>
      </c>
      <c r="B1078" t="s">
        <v>91</v>
      </c>
      <c r="C1078" t="s">
        <v>88</v>
      </c>
      <c r="D1078" t="s">
        <v>84</v>
      </c>
      <c r="E1078" t="s">
        <v>73</v>
      </c>
      <c r="F1078" t="s">
        <v>54</v>
      </c>
      <c r="G1078">
        <v>139</v>
      </c>
      <c r="H1078">
        <v>20</v>
      </c>
      <c r="I1078">
        <v>0.45953518152236938</v>
      </c>
      <c r="J1078">
        <v>0.3088129460811615</v>
      </c>
      <c r="K1078">
        <v>82.050361633300781</v>
      </c>
      <c r="L1078">
        <v>-0.15072223544120789</v>
      </c>
      <c r="M1078">
        <v>0.10960360616445541</v>
      </c>
      <c r="N1078">
        <v>1.2012950144708157E-2</v>
      </c>
      <c r="O1078">
        <v>-0.33100411295890808</v>
      </c>
      <c r="P1078">
        <v>-0.29118490219116211</v>
      </c>
      <c r="Q1078">
        <v>-0.2081984281539917</v>
      </c>
      <c r="R1078">
        <v>-0.15072223544120789</v>
      </c>
      <c r="S1078">
        <v>-9.3246050179004669E-2</v>
      </c>
      <c r="T1078">
        <v>-1.025956217199564E-2</v>
      </c>
      <c r="U1078">
        <v>2.9559653252363205E-2</v>
      </c>
    </row>
    <row r="1079" spans="1:21" x14ac:dyDescent="0.25">
      <c r="A1079" t="s">
        <v>95</v>
      </c>
      <c r="B1079" t="s">
        <v>91</v>
      </c>
      <c r="C1079" t="s">
        <v>88</v>
      </c>
      <c r="D1079" t="s">
        <v>28</v>
      </c>
      <c r="E1079" t="s">
        <v>73</v>
      </c>
      <c r="F1079" t="s">
        <v>54</v>
      </c>
      <c r="G1079">
        <v>139</v>
      </c>
      <c r="H1079">
        <v>9</v>
      </c>
      <c r="I1079">
        <v>0.24139411747455597</v>
      </c>
      <c r="J1079">
        <v>0.27928775548934937</v>
      </c>
      <c r="K1079">
        <v>83.460433959960937</v>
      </c>
      <c r="L1079">
        <v>3.7893656641244888E-2</v>
      </c>
      <c r="M1079">
        <v>0.13604755699634552</v>
      </c>
      <c r="N1079">
        <v>1.8508937209844589E-2</v>
      </c>
      <c r="O1079">
        <v>-0.18588465452194214</v>
      </c>
      <c r="P1079">
        <v>-0.13645830750465393</v>
      </c>
      <c r="Q1079">
        <v>-3.3449750393629074E-2</v>
      </c>
      <c r="R1079">
        <v>3.7893656641244888E-2</v>
      </c>
      <c r="S1079">
        <v>0.10923706740140915</v>
      </c>
      <c r="T1079">
        <v>0.21224561333656311</v>
      </c>
      <c r="U1079">
        <v>0.26167196035385132</v>
      </c>
    </row>
    <row r="1080" spans="1:21" x14ac:dyDescent="0.25">
      <c r="A1080" t="s">
        <v>95</v>
      </c>
      <c r="B1080" t="s">
        <v>91</v>
      </c>
      <c r="C1080" t="s">
        <v>88</v>
      </c>
      <c r="D1080" t="s">
        <v>81</v>
      </c>
      <c r="E1080" t="s">
        <v>73</v>
      </c>
      <c r="F1080" t="s">
        <v>54</v>
      </c>
      <c r="G1080">
        <v>139</v>
      </c>
      <c r="H1080">
        <v>24</v>
      </c>
      <c r="I1080">
        <v>0.33018258213996887</v>
      </c>
      <c r="J1080">
        <v>0.42902877926826477</v>
      </c>
      <c r="K1080">
        <v>80.179855346679688</v>
      </c>
      <c r="L1080">
        <v>9.8846197128295898E-2</v>
      </c>
      <c r="M1080">
        <v>0.16785338521003723</v>
      </c>
      <c r="N1080">
        <v>2.8174759820103645E-2</v>
      </c>
      <c r="O1080">
        <v>-0.17724804580211639</v>
      </c>
      <c r="P1080">
        <v>-0.11626657098531723</v>
      </c>
      <c r="Q1080">
        <v>1.0823795571923256E-2</v>
      </c>
      <c r="R1080">
        <v>9.8846197128295898E-2</v>
      </c>
      <c r="S1080">
        <v>0.18686859309673309</v>
      </c>
      <c r="T1080">
        <v>0.31395897269248962</v>
      </c>
      <c r="U1080">
        <v>0.37494045495986938</v>
      </c>
    </row>
    <row r="1081" spans="1:21" x14ac:dyDescent="0.25">
      <c r="A1081" t="s">
        <v>95</v>
      </c>
      <c r="B1081" t="s">
        <v>91</v>
      </c>
      <c r="C1081" t="s">
        <v>88</v>
      </c>
      <c r="D1081" t="s">
        <v>84</v>
      </c>
      <c r="E1081" t="s">
        <v>73</v>
      </c>
      <c r="F1081" t="s">
        <v>54</v>
      </c>
      <c r="G1081">
        <v>139</v>
      </c>
      <c r="H1081">
        <v>24</v>
      </c>
      <c r="I1081">
        <v>0.3580528199672699</v>
      </c>
      <c r="J1081">
        <v>0.44161871075630188</v>
      </c>
      <c r="K1081">
        <v>80.230216979980469</v>
      </c>
      <c r="L1081">
        <v>8.3565890789031982E-2</v>
      </c>
      <c r="M1081">
        <v>0.18938906490802765</v>
      </c>
      <c r="N1081">
        <v>3.5868216305971146E-2</v>
      </c>
      <c r="O1081">
        <v>-0.22795139253139496</v>
      </c>
      <c r="P1081">
        <v>-0.15914596617221832</v>
      </c>
      <c r="Q1081">
        <v>-1.574983261525631E-2</v>
      </c>
      <c r="R1081">
        <v>8.3565890789031982E-2</v>
      </c>
      <c r="S1081">
        <v>0.18288160860538483</v>
      </c>
      <c r="T1081">
        <v>0.32627773284912109</v>
      </c>
      <c r="U1081">
        <v>0.39508318901062012</v>
      </c>
    </row>
    <row r="1082" spans="1:21" x14ac:dyDescent="0.25">
      <c r="A1082" t="s">
        <v>95</v>
      </c>
      <c r="B1082" t="s">
        <v>91</v>
      </c>
      <c r="C1082" t="s">
        <v>88</v>
      </c>
      <c r="D1082" t="s">
        <v>84</v>
      </c>
      <c r="E1082" t="s">
        <v>73</v>
      </c>
      <c r="F1082" t="s">
        <v>55</v>
      </c>
      <c r="G1082">
        <v>109</v>
      </c>
      <c r="H1082">
        <v>3</v>
      </c>
      <c r="I1082">
        <v>0.53701305389404297</v>
      </c>
      <c r="J1082">
        <v>0.49229356646537781</v>
      </c>
      <c r="K1082">
        <v>76.752296447753906</v>
      </c>
      <c r="L1082">
        <v>-4.4719502329826355E-2</v>
      </c>
      <c r="M1082">
        <v>8.5839815437793732E-2</v>
      </c>
      <c r="N1082">
        <v>7.3684738017618656E-3</v>
      </c>
      <c r="O1082">
        <v>-0.18591342866420746</v>
      </c>
      <c r="P1082">
        <v>-0.15472765266895294</v>
      </c>
      <c r="Q1082">
        <v>-8.9733943343162537E-2</v>
      </c>
      <c r="R1082">
        <v>-4.4719502329826355E-2</v>
      </c>
      <c r="S1082">
        <v>2.9494089540094137E-4</v>
      </c>
      <c r="T1082">
        <v>6.5288648009300232E-2</v>
      </c>
      <c r="U1082">
        <v>9.6474431455135345E-2</v>
      </c>
    </row>
    <row r="1083" spans="1:21" x14ac:dyDescent="0.25">
      <c r="A1083" t="s">
        <v>95</v>
      </c>
      <c r="B1083" t="s">
        <v>91</v>
      </c>
      <c r="C1083" t="s">
        <v>88</v>
      </c>
      <c r="D1083" t="s">
        <v>81</v>
      </c>
      <c r="E1083" t="s">
        <v>73</v>
      </c>
      <c r="F1083" t="s">
        <v>55</v>
      </c>
      <c r="G1083">
        <v>109</v>
      </c>
      <c r="H1083">
        <v>12</v>
      </c>
      <c r="I1083">
        <v>0.66772150993347168</v>
      </c>
      <c r="J1083">
        <v>0.40490826964378357</v>
      </c>
      <c r="K1083">
        <v>93.376144409179688</v>
      </c>
      <c r="L1083">
        <v>-0.2628132700920105</v>
      </c>
      <c r="M1083">
        <v>0.23473028838634491</v>
      </c>
      <c r="N1083">
        <v>5.5098310112953186E-2</v>
      </c>
      <c r="O1083">
        <v>-0.64891022443771362</v>
      </c>
      <c r="P1083">
        <v>-0.56363224983215332</v>
      </c>
      <c r="Q1083">
        <v>-0.38590595126152039</v>
      </c>
      <c r="R1083">
        <v>-0.2628132700920105</v>
      </c>
      <c r="S1083">
        <v>-0.13972058892250061</v>
      </c>
      <c r="T1083">
        <v>3.8005698472261429E-2</v>
      </c>
      <c r="U1083">
        <v>0.12328369915485382</v>
      </c>
    </row>
    <row r="1084" spans="1:21" x14ac:dyDescent="0.25">
      <c r="A1084" t="s">
        <v>95</v>
      </c>
      <c r="B1084" t="s">
        <v>91</v>
      </c>
      <c r="C1084" t="s">
        <v>88</v>
      </c>
      <c r="D1084" t="s">
        <v>83</v>
      </c>
      <c r="E1084" t="s">
        <v>73</v>
      </c>
      <c r="F1084" t="s">
        <v>55</v>
      </c>
      <c r="G1084">
        <v>109</v>
      </c>
      <c r="H1084">
        <v>13</v>
      </c>
      <c r="I1084">
        <v>0.74539655447006226</v>
      </c>
      <c r="J1084">
        <v>0.38518348336219788</v>
      </c>
      <c r="K1084">
        <v>93.899085998535156</v>
      </c>
      <c r="L1084">
        <v>-0.36021304130554199</v>
      </c>
      <c r="M1084">
        <v>0.21863545477390289</v>
      </c>
      <c r="N1084">
        <v>4.7801461070775986E-2</v>
      </c>
      <c r="O1084">
        <v>-0.71983635425567627</v>
      </c>
      <c r="P1084">
        <v>-0.64040565490722656</v>
      </c>
      <c r="Q1084">
        <v>-0.47486558556556702</v>
      </c>
      <c r="R1084">
        <v>-0.36021304130554199</v>
      </c>
      <c r="S1084">
        <v>-0.24556049704551697</v>
      </c>
      <c r="T1084">
        <v>-8.0020435154438019E-2</v>
      </c>
      <c r="U1084">
        <v>-5.8972055558115244E-4</v>
      </c>
    </row>
    <row r="1085" spans="1:21" x14ac:dyDescent="0.25">
      <c r="A1085" t="s">
        <v>95</v>
      </c>
      <c r="B1085" t="s">
        <v>91</v>
      </c>
      <c r="C1085" t="s">
        <v>88</v>
      </c>
      <c r="D1085" t="s">
        <v>83</v>
      </c>
      <c r="E1085" t="s">
        <v>73</v>
      </c>
      <c r="F1085" t="s">
        <v>55</v>
      </c>
      <c r="G1085">
        <v>109</v>
      </c>
      <c r="H1085">
        <v>10</v>
      </c>
      <c r="I1085">
        <v>0.71497458219528198</v>
      </c>
      <c r="J1085">
        <v>0.29926604032516479</v>
      </c>
      <c r="K1085">
        <v>91.642204284667969</v>
      </c>
      <c r="L1085">
        <v>-0.4157085120677948</v>
      </c>
      <c r="M1085">
        <v>0.19266963005065918</v>
      </c>
      <c r="N1085">
        <v>3.7121586501598358E-2</v>
      </c>
      <c r="O1085">
        <v>-0.73262184858322144</v>
      </c>
      <c r="P1085">
        <v>-0.66262459754943848</v>
      </c>
      <c r="Q1085">
        <v>-0.51674455404281616</v>
      </c>
      <c r="R1085">
        <v>-0.4157085120677948</v>
      </c>
      <c r="S1085">
        <v>-0.31467247009277344</v>
      </c>
      <c r="T1085">
        <v>-0.16879244148731232</v>
      </c>
      <c r="U1085">
        <v>-9.8795175552368164E-2</v>
      </c>
    </row>
    <row r="1086" spans="1:21" x14ac:dyDescent="0.25">
      <c r="A1086" t="s">
        <v>95</v>
      </c>
      <c r="B1086" t="s">
        <v>91</v>
      </c>
      <c r="C1086" t="s">
        <v>88</v>
      </c>
      <c r="D1086" t="s">
        <v>81</v>
      </c>
      <c r="E1086" t="s">
        <v>73</v>
      </c>
      <c r="F1086" t="s">
        <v>55</v>
      </c>
      <c r="G1086">
        <v>109</v>
      </c>
      <c r="H1086">
        <v>8</v>
      </c>
      <c r="I1086">
        <v>0.4151550829410553</v>
      </c>
      <c r="J1086">
        <v>0.31449541449546814</v>
      </c>
      <c r="K1086">
        <v>80.697250366210938</v>
      </c>
      <c r="L1086">
        <v>-0.10065967589616776</v>
      </c>
      <c r="M1086">
        <v>9.2846237123012543E-2</v>
      </c>
      <c r="N1086">
        <v>8.6204241961240768E-3</v>
      </c>
      <c r="O1086">
        <v>-0.25337815284729004</v>
      </c>
      <c r="P1086">
        <v>-0.21964691579341888</v>
      </c>
      <c r="Q1086">
        <v>-0.14934828877449036</v>
      </c>
      <c r="R1086">
        <v>-0.10065967589616776</v>
      </c>
      <c r="S1086">
        <v>-5.1971063017845154E-2</v>
      </c>
      <c r="T1086">
        <v>1.8327564001083374E-2</v>
      </c>
      <c r="U1086">
        <v>5.2058793604373932E-2</v>
      </c>
    </row>
    <row r="1087" spans="1:21" x14ac:dyDescent="0.25">
      <c r="A1087" t="s">
        <v>95</v>
      </c>
      <c r="B1087" t="s">
        <v>91</v>
      </c>
      <c r="C1087" t="s">
        <v>88</v>
      </c>
      <c r="D1087" t="s">
        <v>82</v>
      </c>
      <c r="E1087" t="s">
        <v>73</v>
      </c>
      <c r="F1087" t="s">
        <v>55</v>
      </c>
      <c r="G1087">
        <v>109</v>
      </c>
      <c r="H1087">
        <v>11</v>
      </c>
      <c r="I1087">
        <v>0.68969839811325073</v>
      </c>
      <c r="J1087">
        <v>0.37568807601928711</v>
      </c>
      <c r="K1087">
        <v>90.871559143066406</v>
      </c>
      <c r="L1087">
        <v>-0.31401032209396362</v>
      </c>
      <c r="M1087">
        <v>0.22557616233825684</v>
      </c>
      <c r="N1087">
        <v>5.0884604454040527E-2</v>
      </c>
      <c r="O1087">
        <v>-0.68505007028579712</v>
      </c>
      <c r="P1087">
        <v>-0.60309779644012451</v>
      </c>
      <c r="Q1087">
        <v>-0.4323025643825531</v>
      </c>
      <c r="R1087">
        <v>-0.31401032209396362</v>
      </c>
      <c r="S1087">
        <v>-0.19571806490421295</v>
      </c>
      <c r="T1087">
        <v>-2.4922838434576988E-2</v>
      </c>
      <c r="U1087">
        <v>5.7029448449611664E-2</v>
      </c>
    </row>
    <row r="1088" spans="1:21" x14ac:dyDescent="0.25">
      <c r="A1088" t="s">
        <v>95</v>
      </c>
      <c r="B1088" t="s">
        <v>91</v>
      </c>
      <c r="C1088" t="s">
        <v>88</v>
      </c>
      <c r="D1088" t="s">
        <v>28</v>
      </c>
      <c r="E1088" t="s">
        <v>73</v>
      </c>
      <c r="F1088" t="s">
        <v>55</v>
      </c>
      <c r="G1088">
        <v>109</v>
      </c>
      <c r="H1088">
        <v>2</v>
      </c>
      <c r="I1088">
        <v>0.57192748785018921</v>
      </c>
      <c r="J1088">
        <v>0.48761469125747681</v>
      </c>
      <c r="K1088">
        <v>76.334861755371094</v>
      </c>
      <c r="L1088">
        <v>-8.431282639503479E-2</v>
      </c>
      <c r="M1088">
        <v>6.8552680313587189E-2</v>
      </c>
      <c r="N1088">
        <v>4.6994700096547604E-3</v>
      </c>
      <c r="O1088">
        <v>-0.19707195460796356</v>
      </c>
      <c r="P1088">
        <v>-0.1721666157245636</v>
      </c>
      <c r="Q1088">
        <v>-0.12026188522577286</v>
      </c>
      <c r="R1088">
        <v>-8.431282639503479E-2</v>
      </c>
      <c r="S1088">
        <v>-4.8363763839006424E-2</v>
      </c>
      <c r="T1088">
        <v>3.5409682895988226E-3</v>
      </c>
      <c r="U1088">
        <v>2.8446298092603683E-2</v>
      </c>
    </row>
    <row r="1089" spans="1:21" x14ac:dyDescent="0.25">
      <c r="A1089" t="s">
        <v>95</v>
      </c>
      <c r="B1089" t="s">
        <v>91</v>
      </c>
      <c r="C1089" t="s">
        <v>88</v>
      </c>
      <c r="D1089" t="s">
        <v>81</v>
      </c>
      <c r="E1089" t="s">
        <v>73</v>
      </c>
      <c r="F1089" t="s">
        <v>55</v>
      </c>
      <c r="G1089">
        <v>109</v>
      </c>
      <c r="H1089">
        <v>6</v>
      </c>
      <c r="I1089">
        <v>0.51278138160705566</v>
      </c>
      <c r="J1089">
        <v>0.4789908230304718</v>
      </c>
      <c r="K1089">
        <v>77.045867919921875</v>
      </c>
      <c r="L1089">
        <v>-3.3790577203035355E-2</v>
      </c>
      <c r="M1089">
        <v>7.4314981698989868E-2</v>
      </c>
      <c r="N1089">
        <v>5.5227163247764111E-3</v>
      </c>
      <c r="O1089">
        <v>-0.15602783858776093</v>
      </c>
      <c r="P1089">
        <v>-0.12902906537055969</v>
      </c>
      <c r="Q1089">
        <v>-7.2761394083499908E-2</v>
      </c>
      <c r="R1089">
        <v>-3.3790577203035355E-2</v>
      </c>
      <c r="S1089">
        <v>5.1802373491227627E-3</v>
      </c>
      <c r="T1089">
        <v>6.1447903513908386E-2</v>
      </c>
      <c r="U1089">
        <v>8.8446691632270813E-2</v>
      </c>
    </row>
    <row r="1090" spans="1:21" x14ac:dyDescent="0.25">
      <c r="A1090" t="s">
        <v>95</v>
      </c>
      <c r="B1090" t="s">
        <v>91</v>
      </c>
      <c r="C1090" t="s">
        <v>88</v>
      </c>
      <c r="D1090" t="s">
        <v>84</v>
      </c>
      <c r="E1090" t="s">
        <v>73</v>
      </c>
      <c r="F1090" t="s">
        <v>55</v>
      </c>
      <c r="G1090">
        <v>109</v>
      </c>
      <c r="H1090">
        <v>13</v>
      </c>
      <c r="I1090">
        <v>0.65297996997833252</v>
      </c>
      <c r="J1090">
        <v>0.42151376605033875</v>
      </c>
      <c r="K1090">
        <v>88.8807373046875</v>
      </c>
      <c r="L1090">
        <v>-0.23146623373031616</v>
      </c>
      <c r="M1090">
        <v>0.2213512510061264</v>
      </c>
      <c r="N1090">
        <v>4.8996377736330032E-2</v>
      </c>
      <c r="O1090">
        <v>-0.59555661678314209</v>
      </c>
      <c r="P1090">
        <v>-0.51513928174972534</v>
      </c>
      <c r="Q1090">
        <v>-0.34754294157028198</v>
      </c>
      <c r="R1090">
        <v>-0.23146623373031616</v>
      </c>
      <c r="S1090">
        <v>-0.11538952589035034</v>
      </c>
      <c r="T1090">
        <v>5.2206806838512421E-2</v>
      </c>
      <c r="U1090">
        <v>0.13262417912483215</v>
      </c>
    </row>
    <row r="1091" spans="1:21" x14ac:dyDescent="0.25">
      <c r="A1091" t="s">
        <v>95</v>
      </c>
      <c r="B1091" t="s">
        <v>91</v>
      </c>
      <c r="C1091" t="s">
        <v>88</v>
      </c>
      <c r="D1091" t="s">
        <v>84</v>
      </c>
      <c r="E1091" t="s">
        <v>73</v>
      </c>
      <c r="F1091" t="s">
        <v>55</v>
      </c>
      <c r="G1091">
        <v>109</v>
      </c>
      <c r="H1091">
        <v>12</v>
      </c>
      <c r="I1091">
        <v>0.61325645446777344</v>
      </c>
      <c r="J1091">
        <v>0.43472477793693542</v>
      </c>
      <c r="K1091">
        <v>87.385322570800781</v>
      </c>
      <c r="L1091">
        <v>-0.17853169143199921</v>
      </c>
      <c r="M1091">
        <v>0.205659419298172</v>
      </c>
      <c r="N1091">
        <v>4.2295794934034348E-2</v>
      </c>
      <c r="O1091">
        <v>-0.5168113112449646</v>
      </c>
      <c r="P1091">
        <v>-0.4420948326587677</v>
      </c>
      <c r="Q1091">
        <v>-0.2863796055316925</v>
      </c>
      <c r="R1091">
        <v>-0.17853169143199921</v>
      </c>
      <c r="S1091">
        <v>-7.0683784782886505E-2</v>
      </c>
      <c r="T1091">
        <v>8.5031457245349884E-2</v>
      </c>
      <c r="U1091">
        <v>0.15974794328212738</v>
      </c>
    </row>
    <row r="1092" spans="1:21" x14ac:dyDescent="0.25">
      <c r="A1092" t="s">
        <v>95</v>
      </c>
      <c r="B1092" t="s">
        <v>91</v>
      </c>
      <c r="C1092" t="s">
        <v>88</v>
      </c>
      <c r="D1092" t="s">
        <v>84</v>
      </c>
      <c r="E1092" t="s">
        <v>73</v>
      </c>
      <c r="F1092" t="s">
        <v>55</v>
      </c>
      <c r="G1092">
        <v>109</v>
      </c>
      <c r="H1092">
        <v>1</v>
      </c>
      <c r="I1092">
        <v>0.64923346042633057</v>
      </c>
      <c r="J1092">
        <v>0.54853212833404541</v>
      </c>
      <c r="K1092">
        <v>78.807342529296875</v>
      </c>
      <c r="L1092">
        <v>-0.10070136189460754</v>
      </c>
      <c r="M1092">
        <v>0.11026625335216522</v>
      </c>
      <c r="N1092">
        <v>1.2158646248281002E-2</v>
      </c>
      <c r="O1092">
        <v>-0.28207319974899292</v>
      </c>
      <c r="P1092">
        <v>-0.24201324582099915</v>
      </c>
      <c r="Q1092">
        <v>-0.15852503478527069</v>
      </c>
      <c r="R1092">
        <v>-0.10070136189460754</v>
      </c>
      <c r="S1092">
        <v>-4.28776815533638E-2</v>
      </c>
      <c r="T1092">
        <v>4.0610529482364655E-2</v>
      </c>
      <c r="U1092">
        <v>8.0670483410358429E-2</v>
      </c>
    </row>
    <row r="1093" spans="1:21" x14ac:dyDescent="0.25">
      <c r="A1093" t="s">
        <v>95</v>
      </c>
      <c r="B1093" t="s">
        <v>91</v>
      </c>
      <c r="C1093" t="s">
        <v>88</v>
      </c>
      <c r="D1093" t="s">
        <v>81</v>
      </c>
      <c r="E1093" t="s">
        <v>73</v>
      </c>
      <c r="F1093" t="s">
        <v>55</v>
      </c>
      <c r="G1093">
        <v>109</v>
      </c>
      <c r="H1093">
        <v>3</v>
      </c>
      <c r="I1093">
        <v>0.59489327669143677</v>
      </c>
      <c r="J1093">
        <v>0.48688074946403503</v>
      </c>
      <c r="K1093">
        <v>76.963302612304688</v>
      </c>
      <c r="L1093">
        <v>-0.10801255702972412</v>
      </c>
      <c r="M1093">
        <v>9.3447484076023102E-2</v>
      </c>
      <c r="N1093">
        <v>8.7324324995279312E-3</v>
      </c>
      <c r="O1093">
        <v>-0.26172000169754028</v>
      </c>
      <c r="P1093">
        <v>-0.22777032852172852</v>
      </c>
      <c r="Q1093">
        <v>-0.15701647102832794</v>
      </c>
      <c r="R1093">
        <v>-0.10801255702972412</v>
      </c>
      <c r="S1093">
        <v>-5.9008646756410599E-2</v>
      </c>
      <c r="T1093">
        <v>1.1745212599635124E-2</v>
      </c>
      <c r="U1093">
        <v>4.5694876462221146E-2</v>
      </c>
    </row>
    <row r="1094" spans="1:21" x14ac:dyDescent="0.25">
      <c r="A1094" t="s">
        <v>95</v>
      </c>
      <c r="B1094" t="s">
        <v>91</v>
      </c>
      <c r="C1094" t="s">
        <v>88</v>
      </c>
      <c r="D1094" t="s">
        <v>83</v>
      </c>
      <c r="E1094" t="s">
        <v>73</v>
      </c>
      <c r="F1094" t="s">
        <v>55</v>
      </c>
      <c r="G1094">
        <v>109</v>
      </c>
      <c r="H1094">
        <v>9</v>
      </c>
      <c r="I1094">
        <v>0.53666716814041138</v>
      </c>
      <c r="J1094">
        <v>0.3109174370765686</v>
      </c>
      <c r="K1094">
        <v>88.724769592285156</v>
      </c>
      <c r="L1094">
        <v>-0.22574971616268158</v>
      </c>
      <c r="M1094">
        <v>0.13927352428436279</v>
      </c>
      <c r="N1094">
        <v>1.9397115334868431E-2</v>
      </c>
      <c r="O1094">
        <v>-0.45483428239822388</v>
      </c>
      <c r="P1094">
        <v>-0.40423592925071716</v>
      </c>
      <c r="Q1094">
        <v>-0.29878482222557068</v>
      </c>
      <c r="R1094">
        <v>-0.22574971616268158</v>
      </c>
      <c r="S1094">
        <v>-0.15271461009979248</v>
      </c>
      <c r="T1094">
        <v>-4.7263514250516891E-2</v>
      </c>
      <c r="U1094">
        <v>3.3348454162478447E-3</v>
      </c>
    </row>
    <row r="1095" spans="1:21" x14ac:dyDescent="0.25">
      <c r="A1095" t="s">
        <v>95</v>
      </c>
      <c r="B1095" t="s">
        <v>91</v>
      </c>
      <c r="C1095" t="s">
        <v>88</v>
      </c>
      <c r="D1095" t="s">
        <v>81</v>
      </c>
      <c r="E1095" t="s">
        <v>73</v>
      </c>
      <c r="F1095" t="s">
        <v>55</v>
      </c>
      <c r="G1095">
        <v>109</v>
      </c>
      <c r="H1095">
        <v>16</v>
      </c>
      <c r="I1095">
        <v>0.66553646326065063</v>
      </c>
      <c r="J1095">
        <v>0.35600918531417847</v>
      </c>
      <c r="K1095">
        <v>90.660552978515625</v>
      </c>
      <c r="L1095">
        <v>-0.30952727794647217</v>
      </c>
      <c r="M1095">
        <v>0.19838592410087585</v>
      </c>
      <c r="N1095">
        <v>3.9356973022222519E-2</v>
      </c>
      <c r="O1095">
        <v>-0.63584309816360474</v>
      </c>
      <c r="P1095">
        <v>-0.56376904249191284</v>
      </c>
      <c r="Q1095">
        <v>-0.41356095671653748</v>
      </c>
      <c r="R1095">
        <v>-0.30952727794647217</v>
      </c>
      <c r="S1095">
        <v>-0.20549359917640686</v>
      </c>
      <c r="T1095">
        <v>-5.5285487323999405E-2</v>
      </c>
      <c r="U1095">
        <v>1.6788529232144356E-2</v>
      </c>
    </row>
    <row r="1096" spans="1:21" x14ac:dyDescent="0.25">
      <c r="A1096" t="s">
        <v>95</v>
      </c>
      <c r="B1096" t="s">
        <v>91</v>
      </c>
      <c r="C1096" t="s">
        <v>88</v>
      </c>
      <c r="D1096" t="s">
        <v>84</v>
      </c>
      <c r="E1096" t="s">
        <v>73</v>
      </c>
      <c r="F1096" t="s">
        <v>55</v>
      </c>
      <c r="G1096">
        <v>109</v>
      </c>
      <c r="H1096">
        <v>10</v>
      </c>
      <c r="I1096">
        <v>0.64220643043518066</v>
      </c>
      <c r="J1096">
        <v>0.36871558427810669</v>
      </c>
      <c r="K1096">
        <v>83.045867919921875</v>
      </c>
      <c r="L1096">
        <v>-0.27349081635475159</v>
      </c>
      <c r="M1096">
        <v>0.20314334332942963</v>
      </c>
      <c r="N1096">
        <v>4.1267216205596924E-2</v>
      </c>
      <c r="O1096">
        <v>-0.6076318621635437</v>
      </c>
      <c r="P1096">
        <v>-0.53382951021194458</v>
      </c>
      <c r="Q1096">
        <v>-0.38001927733421326</v>
      </c>
      <c r="R1096">
        <v>-0.27349081635475159</v>
      </c>
      <c r="S1096">
        <v>-0.16696234047412872</v>
      </c>
      <c r="T1096">
        <v>-1.3152146711945534E-2</v>
      </c>
      <c r="U1096">
        <v>6.065024808049202E-2</v>
      </c>
    </row>
    <row r="1097" spans="1:21" x14ac:dyDescent="0.25">
      <c r="A1097" t="s">
        <v>95</v>
      </c>
      <c r="B1097" t="s">
        <v>91</v>
      </c>
      <c r="C1097" t="s">
        <v>88</v>
      </c>
      <c r="D1097" t="s">
        <v>84</v>
      </c>
      <c r="E1097" t="s">
        <v>73</v>
      </c>
      <c r="F1097" t="s">
        <v>55</v>
      </c>
      <c r="G1097">
        <v>109</v>
      </c>
      <c r="H1097">
        <v>8</v>
      </c>
      <c r="I1097">
        <v>0.4112870991230011</v>
      </c>
      <c r="J1097">
        <v>0.32022935152053833</v>
      </c>
      <c r="K1097">
        <v>78.513763427734375</v>
      </c>
      <c r="L1097">
        <v>-9.1057747602462769E-2</v>
      </c>
      <c r="M1097">
        <v>9.3540966510772705E-2</v>
      </c>
      <c r="N1097">
        <v>8.7499124929308891E-3</v>
      </c>
      <c r="O1097">
        <v>-0.24491894245147705</v>
      </c>
      <c r="P1097">
        <v>-0.2109353244304657</v>
      </c>
      <c r="Q1097">
        <v>-0.14011067152023315</v>
      </c>
      <c r="R1097">
        <v>-9.1057747602462769E-2</v>
      </c>
      <c r="S1097">
        <v>-4.2004816234111786E-2</v>
      </c>
      <c r="T1097">
        <v>2.8819823637604713E-2</v>
      </c>
      <c r="U1097">
        <v>6.2803447246551514E-2</v>
      </c>
    </row>
    <row r="1098" spans="1:21" x14ac:dyDescent="0.25">
      <c r="A1098" t="s">
        <v>95</v>
      </c>
      <c r="B1098" t="s">
        <v>91</v>
      </c>
      <c r="C1098" t="s">
        <v>88</v>
      </c>
      <c r="D1098" t="s">
        <v>28</v>
      </c>
      <c r="E1098" t="s">
        <v>73</v>
      </c>
      <c r="F1098" t="s">
        <v>55</v>
      </c>
      <c r="G1098">
        <v>109</v>
      </c>
      <c r="H1098">
        <v>4</v>
      </c>
      <c r="I1098">
        <v>0.55428820848464966</v>
      </c>
      <c r="J1098">
        <v>0.48493120074272156</v>
      </c>
      <c r="K1098">
        <v>76.009170532226563</v>
      </c>
      <c r="L1098">
        <v>-6.9356992840766907E-2</v>
      </c>
      <c r="M1098">
        <v>6.5930821001529694E-2</v>
      </c>
      <c r="N1098">
        <v>4.3468731455504894E-3</v>
      </c>
      <c r="O1098">
        <v>-0.17780354619026184</v>
      </c>
      <c r="P1098">
        <v>-0.1538507342338562</v>
      </c>
      <c r="Q1098">
        <v>-0.10393115133047104</v>
      </c>
      <c r="R1098">
        <v>-6.9356992840766907E-2</v>
      </c>
      <c r="S1098">
        <v>-3.4782838076353073E-2</v>
      </c>
      <c r="T1098">
        <v>1.5136754140257835E-2</v>
      </c>
      <c r="U1098">
        <v>3.9089556783437729E-2</v>
      </c>
    </row>
    <row r="1099" spans="1:21" x14ac:dyDescent="0.25">
      <c r="A1099" t="s">
        <v>95</v>
      </c>
      <c r="B1099" t="s">
        <v>91</v>
      </c>
      <c r="C1099" t="s">
        <v>88</v>
      </c>
      <c r="D1099" t="s">
        <v>83</v>
      </c>
      <c r="E1099" t="s">
        <v>73</v>
      </c>
      <c r="F1099" t="s">
        <v>55</v>
      </c>
      <c r="G1099">
        <v>109</v>
      </c>
      <c r="H1099">
        <v>12</v>
      </c>
      <c r="I1099">
        <v>0.7349553108215332</v>
      </c>
      <c r="J1099">
        <v>0.38894495368003845</v>
      </c>
      <c r="K1099">
        <v>94.944953918457031</v>
      </c>
      <c r="L1099">
        <v>-0.34601032733917236</v>
      </c>
      <c r="M1099">
        <v>0.22867746651172638</v>
      </c>
      <c r="N1099">
        <v>5.2293382585048676E-2</v>
      </c>
      <c r="O1099">
        <v>-0.72215127944946289</v>
      </c>
      <c r="P1099">
        <v>-0.63907229900360107</v>
      </c>
      <c r="Q1099">
        <v>-0.46592891216278076</v>
      </c>
      <c r="R1099">
        <v>-0.34601032733917236</v>
      </c>
      <c r="S1099">
        <v>-0.22609174251556396</v>
      </c>
      <c r="T1099">
        <v>-5.2948363125324249E-2</v>
      </c>
      <c r="U1099">
        <v>3.0130632221698761E-2</v>
      </c>
    </row>
    <row r="1100" spans="1:21" x14ac:dyDescent="0.25">
      <c r="A1100" t="s">
        <v>95</v>
      </c>
      <c r="B1100" t="s">
        <v>91</v>
      </c>
      <c r="C1100" t="s">
        <v>88</v>
      </c>
      <c r="D1100" t="s">
        <v>83</v>
      </c>
      <c r="E1100" t="s">
        <v>73</v>
      </c>
      <c r="F1100" t="s">
        <v>55</v>
      </c>
      <c r="G1100">
        <v>109</v>
      </c>
      <c r="H1100">
        <v>1</v>
      </c>
      <c r="I1100">
        <v>0.68503272533416748</v>
      </c>
      <c r="J1100">
        <v>0.49110090732574463</v>
      </c>
      <c r="K1100">
        <v>78.862388610839844</v>
      </c>
      <c r="L1100">
        <v>-0.19393183290958405</v>
      </c>
      <c r="M1100">
        <v>9.7713924944400787E-2</v>
      </c>
      <c r="N1100">
        <v>9.5480112358927727E-3</v>
      </c>
      <c r="O1100">
        <v>-0.35465693473815918</v>
      </c>
      <c r="P1100">
        <v>-0.31915727257728577</v>
      </c>
      <c r="Q1100">
        <v>-0.24517306685447693</v>
      </c>
      <c r="R1100">
        <v>-0.19393183290958405</v>
      </c>
      <c r="S1100">
        <v>-0.14269059896469116</v>
      </c>
      <c r="T1100">
        <v>-6.8706400692462921E-2</v>
      </c>
      <c r="U1100">
        <v>-3.3206727355718613E-2</v>
      </c>
    </row>
    <row r="1101" spans="1:21" x14ac:dyDescent="0.25">
      <c r="A1101" t="s">
        <v>95</v>
      </c>
      <c r="B1101" t="s">
        <v>91</v>
      </c>
      <c r="C1101" t="s">
        <v>88</v>
      </c>
      <c r="D1101" t="s">
        <v>81</v>
      </c>
      <c r="E1101" t="s">
        <v>73</v>
      </c>
      <c r="F1101" t="s">
        <v>55</v>
      </c>
      <c r="G1101">
        <v>109</v>
      </c>
      <c r="H1101">
        <v>17</v>
      </c>
      <c r="I1101">
        <v>0.62050127983093262</v>
      </c>
      <c r="J1101">
        <v>0.33802753686904907</v>
      </c>
      <c r="K1101">
        <v>90.073394775390625</v>
      </c>
      <c r="L1101">
        <v>-0.28247374296188354</v>
      </c>
      <c r="M1101">
        <v>0.17545881867408752</v>
      </c>
      <c r="N1101">
        <v>3.0785797163844109E-2</v>
      </c>
      <c r="O1101">
        <v>-0.57107782363891602</v>
      </c>
      <c r="P1101">
        <v>-0.50733327865600586</v>
      </c>
      <c r="Q1101">
        <v>-0.37448444962501526</v>
      </c>
      <c r="R1101">
        <v>-0.28247374296188354</v>
      </c>
      <c r="S1101">
        <v>-0.19046305119991302</v>
      </c>
      <c r="T1101">
        <v>-5.7614218443632126E-2</v>
      </c>
      <c r="U1101">
        <v>6.1303311958909035E-3</v>
      </c>
    </row>
    <row r="1102" spans="1:21" x14ac:dyDescent="0.25">
      <c r="A1102" t="s">
        <v>95</v>
      </c>
      <c r="B1102" t="s">
        <v>91</v>
      </c>
      <c r="C1102" t="s">
        <v>88</v>
      </c>
      <c r="D1102" t="s">
        <v>82</v>
      </c>
      <c r="E1102" t="s">
        <v>73</v>
      </c>
      <c r="F1102" t="s">
        <v>55</v>
      </c>
      <c r="G1102">
        <v>109</v>
      </c>
      <c r="H1102">
        <v>7</v>
      </c>
      <c r="I1102">
        <v>0.49199223518371582</v>
      </c>
      <c r="J1102">
        <v>0.38298165798187256</v>
      </c>
      <c r="K1102">
        <v>72.091743469238281</v>
      </c>
      <c r="L1102">
        <v>-0.10901057720184326</v>
      </c>
      <c r="M1102">
        <v>7.9435601830482483E-2</v>
      </c>
      <c r="N1102">
        <v>6.3100149855017662E-3</v>
      </c>
      <c r="O1102">
        <v>-0.2396705150604248</v>
      </c>
      <c r="P1102">
        <v>-0.21081139147281647</v>
      </c>
      <c r="Q1102">
        <v>-0.15066665410995483</v>
      </c>
      <c r="R1102">
        <v>-0.10901057720184326</v>
      </c>
      <c r="S1102">
        <v>-6.7354507744312286E-2</v>
      </c>
      <c r="T1102">
        <v>-7.2097573429346085E-3</v>
      </c>
      <c r="U1102">
        <v>2.1649360656738281E-2</v>
      </c>
    </row>
    <row r="1103" spans="1:21" x14ac:dyDescent="0.25">
      <c r="A1103" t="s">
        <v>95</v>
      </c>
      <c r="B1103" t="s">
        <v>91</v>
      </c>
      <c r="C1103" t="s">
        <v>88</v>
      </c>
      <c r="D1103" t="s">
        <v>84</v>
      </c>
      <c r="E1103" t="s">
        <v>73</v>
      </c>
      <c r="F1103" t="s">
        <v>55</v>
      </c>
      <c r="G1103">
        <v>109</v>
      </c>
      <c r="H1103">
        <v>21</v>
      </c>
      <c r="I1103">
        <v>0.71590083837509155</v>
      </c>
      <c r="J1103">
        <v>0.54596328735351563</v>
      </c>
      <c r="K1103">
        <v>81.275230407714844</v>
      </c>
      <c r="L1103">
        <v>-0.16993752121925354</v>
      </c>
      <c r="M1103">
        <v>0.13592521846294403</v>
      </c>
      <c r="N1103">
        <v>1.8475664779543877E-2</v>
      </c>
      <c r="O1103">
        <v>-0.39351460337638855</v>
      </c>
      <c r="P1103">
        <v>-0.3441326916217804</v>
      </c>
      <c r="Q1103">
        <v>-0.24121677875518799</v>
      </c>
      <c r="R1103">
        <v>-0.16993752121925354</v>
      </c>
      <c r="S1103">
        <v>-9.8658263683319092E-2</v>
      </c>
      <c r="T1103">
        <v>4.2576552368700504E-3</v>
      </c>
      <c r="U1103">
        <v>5.3639568388462067E-2</v>
      </c>
    </row>
    <row r="1104" spans="1:21" x14ac:dyDescent="0.25">
      <c r="A1104" t="s">
        <v>95</v>
      </c>
      <c r="B1104" t="s">
        <v>91</v>
      </c>
      <c r="C1104" t="s">
        <v>88</v>
      </c>
      <c r="D1104" t="s">
        <v>81</v>
      </c>
      <c r="E1104" t="s">
        <v>73</v>
      </c>
      <c r="F1104" t="s">
        <v>55</v>
      </c>
      <c r="G1104">
        <v>109</v>
      </c>
      <c r="H1104">
        <v>9</v>
      </c>
      <c r="I1104">
        <v>0.51376843452453613</v>
      </c>
      <c r="J1104">
        <v>0.31339448690414429</v>
      </c>
      <c r="K1104">
        <v>83.073394775390625</v>
      </c>
      <c r="L1104">
        <v>-0.20037396252155304</v>
      </c>
      <c r="M1104">
        <v>0.14468635618686676</v>
      </c>
      <c r="N1104">
        <v>2.0934142172336578E-2</v>
      </c>
      <c r="O1104">
        <v>-0.43836185336112976</v>
      </c>
      <c r="P1104">
        <v>-0.38579699397087097</v>
      </c>
      <c r="Q1104">
        <v>-0.27624756097793579</v>
      </c>
      <c r="R1104">
        <v>-0.20037396252155304</v>
      </c>
      <c r="S1104">
        <v>-0.12450036406517029</v>
      </c>
      <c r="T1104">
        <v>-1.4950936660170555E-2</v>
      </c>
      <c r="U1104">
        <v>3.7613913416862488E-2</v>
      </c>
    </row>
    <row r="1105" spans="1:21" x14ac:dyDescent="0.25">
      <c r="A1105" t="s">
        <v>95</v>
      </c>
      <c r="B1105" t="s">
        <v>91</v>
      </c>
      <c r="C1105" t="s">
        <v>88</v>
      </c>
      <c r="D1105" t="s">
        <v>82</v>
      </c>
      <c r="E1105" t="s">
        <v>73</v>
      </c>
      <c r="F1105" t="s">
        <v>55</v>
      </c>
      <c r="G1105">
        <v>109</v>
      </c>
      <c r="H1105">
        <v>6</v>
      </c>
      <c r="I1105">
        <v>0.55665236711502075</v>
      </c>
      <c r="J1105">
        <v>0.49454128742218018</v>
      </c>
      <c r="K1105">
        <v>72.311927795410156</v>
      </c>
      <c r="L1105">
        <v>-6.2111068516969681E-2</v>
      </c>
      <c r="M1105">
        <v>7.6709821820259094E-2</v>
      </c>
      <c r="N1105">
        <v>5.8843968436121941E-3</v>
      </c>
      <c r="O1105">
        <v>-0.18828749656677246</v>
      </c>
      <c r="P1105">
        <v>-0.16041865944862366</v>
      </c>
      <c r="Q1105">
        <v>-0.10233774036169052</v>
      </c>
      <c r="R1105">
        <v>-6.2111068516969681E-2</v>
      </c>
      <c r="S1105">
        <v>-2.188439853489399E-2</v>
      </c>
      <c r="T1105">
        <v>3.6196522414684296E-2</v>
      </c>
      <c r="U1105">
        <v>6.4065359532833099E-2</v>
      </c>
    </row>
    <row r="1106" spans="1:21" x14ac:dyDescent="0.25">
      <c r="A1106" t="s">
        <v>95</v>
      </c>
      <c r="B1106" t="s">
        <v>91</v>
      </c>
      <c r="C1106" t="s">
        <v>88</v>
      </c>
      <c r="D1106" t="s">
        <v>83</v>
      </c>
      <c r="E1106" t="s">
        <v>73</v>
      </c>
      <c r="F1106" t="s">
        <v>55</v>
      </c>
      <c r="G1106">
        <v>109</v>
      </c>
      <c r="H1106">
        <v>11</v>
      </c>
      <c r="I1106">
        <v>0.81047153472900391</v>
      </c>
      <c r="J1106">
        <v>0.35967889428138733</v>
      </c>
      <c r="K1106">
        <v>95.100914001464844</v>
      </c>
      <c r="L1106">
        <v>-0.45079261064529419</v>
      </c>
      <c r="M1106">
        <v>0.24883508682250977</v>
      </c>
      <c r="N1106">
        <v>6.1918899416923523E-2</v>
      </c>
      <c r="O1106">
        <v>-0.86008989810943604</v>
      </c>
      <c r="P1106">
        <v>-0.76968759298324585</v>
      </c>
      <c r="Q1106">
        <v>-0.58128184080123901</v>
      </c>
      <c r="R1106">
        <v>-0.45079261064529419</v>
      </c>
      <c r="S1106">
        <v>-0.32030335068702698</v>
      </c>
      <c r="T1106">
        <v>-0.13189761340618134</v>
      </c>
      <c r="U1106">
        <v>-4.1495315730571747E-2</v>
      </c>
    </row>
    <row r="1107" spans="1:21" x14ac:dyDescent="0.25">
      <c r="A1107" t="s">
        <v>95</v>
      </c>
      <c r="B1107" t="s">
        <v>91</v>
      </c>
      <c r="C1107" t="s">
        <v>88</v>
      </c>
      <c r="D1107" t="s">
        <v>84</v>
      </c>
      <c r="E1107" t="s">
        <v>73</v>
      </c>
      <c r="F1107" t="s">
        <v>55</v>
      </c>
      <c r="G1107">
        <v>109</v>
      </c>
      <c r="H1107">
        <v>15</v>
      </c>
      <c r="I1107">
        <v>0.68001538515090942</v>
      </c>
      <c r="J1107">
        <v>0.39311927556991577</v>
      </c>
      <c r="K1107">
        <v>87.541282653808594</v>
      </c>
      <c r="L1107">
        <v>-0.28689610958099365</v>
      </c>
      <c r="M1107">
        <v>0.20018051564693451</v>
      </c>
      <c r="N1107">
        <v>4.0072239935398102E-2</v>
      </c>
      <c r="O1107">
        <v>-0.61616373062133789</v>
      </c>
      <c r="P1107">
        <v>-0.54343777894973755</v>
      </c>
      <c r="Q1107">
        <v>-0.3918708860874176</v>
      </c>
      <c r="R1107">
        <v>-0.28689610958099365</v>
      </c>
      <c r="S1107">
        <v>-0.1819213479757309</v>
      </c>
      <c r="T1107">
        <v>-3.0354456976056099E-2</v>
      </c>
      <c r="U1107">
        <v>4.2371537536382675E-2</v>
      </c>
    </row>
    <row r="1108" spans="1:21" x14ac:dyDescent="0.25">
      <c r="A1108" t="s">
        <v>95</v>
      </c>
      <c r="B1108" t="s">
        <v>91</v>
      </c>
      <c r="C1108" t="s">
        <v>88</v>
      </c>
      <c r="D1108" t="s">
        <v>82</v>
      </c>
      <c r="E1108" t="s">
        <v>73</v>
      </c>
      <c r="F1108" t="s">
        <v>55</v>
      </c>
      <c r="G1108">
        <v>109</v>
      </c>
      <c r="H1108">
        <v>1</v>
      </c>
      <c r="I1108">
        <v>0.63464146852493286</v>
      </c>
      <c r="J1108">
        <v>0.49490824341773987</v>
      </c>
      <c r="K1108">
        <v>74.1192626953125</v>
      </c>
      <c r="L1108">
        <v>-0.13973324000835419</v>
      </c>
      <c r="M1108">
        <v>9.6747398376464844E-2</v>
      </c>
      <c r="N1108">
        <v>9.3600591644644737E-3</v>
      </c>
      <c r="O1108">
        <v>-0.29886853694915771</v>
      </c>
      <c r="P1108">
        <v>-0.26372000575065613</v>
      </c>
      <c r="Q1108">
        <v>-0.19046762585639954</v>
      </c>
      <c r="R1108">
        <v>-0.13973324000835419</v>
      </c>
      <c r="S1108">
        <v>-8.8998854160308838E-2</v>
      </c>
      <c r="T1108">
        <v>-1.5746459364891052E-2</v>
      </c>
      <c r="U1108">
        <v>1.9402069970965385E-2</v>
      </c>
    </row>
    <row r="1109" spans="1:21" x14ac:dyDescent="0.25">
      <c r="A1109" t="s">
        <v>95</v>
      </c>
      <c r="B1109" t="s">
        <v>91</v>
      </c>
      <c r="C1109" t="s">
        <v>88</v>
      </c>
      <c r="D1109" t="s">
        <v>81</v>
      </c>
      <c r="E1109" t="s">
        <v>73</v>
      </c>
      <c r="F1109" t="s">
        <v>55</v>
      </c>
      <c r="G1109">
        <v>109</v>
      </c>
      <c r="H1109">
        <v>11</v>
      </c>
      <c r="I1109">
        <v>0.56476348638534546</v>
      </c>
      <c r="J1109">
        <v>0.3391743004322052</v>
      </c>
      <c r="K1109">
        <v>90.009170532226563</v>
      </c>
      <c r="L1109">
        <v>-0.22558917105197906</v>
      </c>
      <c r="M1109">
        <v>0.18070568144321442</v>
      </c>
      <c r="N1109">
        <v>3.2654542475938797E-2</v>
      </c>
      <c r="O1109">
        <v>-0.52282357215881348</v>
      </c>
      <c r="P1109">
        <v>-0.45717281103134155</v>
      </c>
      <c r="Q1109">
        <v>-0.32035133242607117</v>
      </c>
      <c r="R1109">
        <v>-0.22558917105197906</v>
      </c>
      <c r="S1109">
        <v>-0.13082702457904816</v>
      </c>
      <c r="T1109">
        <v>5.9944777749478817E-3</v>
      </c>
      <c r="U1109">
        <v>7.164522260427475E-2</v>
      </c>
    </row>
    <row r="1110" spans="1:21" x14ac:dyDescent="0.25">
      <c r="A1110" t="s">
        <v>95</v>
      </c>
      <c r="B1110" t="s">
        <v>91</v>
      </c>
      <c r="C1110" t="s">
        <v>88</v>
      </c>
      <c r="D1110" t="s">
        <v>83</v>
      </c>
      <c r="E1110" t="s">
        <v>73</v>
      </c>
      <c r="F1110" t="s">
        <v>55</v>
      </c>
      <c r="G1110">
        <v>109</v>
      </c>
      <c r="H1110">
        <v>16</v>
      </c>
      <c r="I1110">
        <v>0.61345899105072021</v>
      </c>
      <c r="J1110">
        <v>0.33330273628234863</v>
      </c>
      <c r="K1110">
        <v>89.862388610839844</v>
      </c>
      <c r="L1110">
        <v>-0.28015625476837158</v>
      </c>
      <c r="M1110">
        <v>0.19784979522228241</v>
      </c>
      <c r="N1110">
        <v>3.9144542068243027E-2</v>
      </c>
      <c r="O1110">
        <v>-0.60559022426605225</v>
      </c>
      <c r="P1110">
        <v>-0.53371095657348633</v>
      </c>
      <c r="Q1110">
        <v>-0.38390877842903137</v>
      </c>
      <c r="R1110">
        <v>-0.28015625476837158</v>
      </c>
      <c r="S1110">
        <v>-0.1764037162065506</v>
      </c>
      <c r="T1110">
        <v>-2.6601539924740791E-2</v>
      </c>
      <c r="U1110">
        <v>4.5277699828147888E-2</v>
      </c>
    </row>
    <row r="1111" spans="1:21" x14ac:dyDescent="0.25">
      <c r="A1111" t="s">
        <v>95</v>
      </c>
      <c r="B1111" t="s">
        <v>91</v>
      </c>
      <c r="C1111" t="s">
        <v>88</v>
      </c>
      <c r="D1111" t="s">
        <v>82</v>
      </c>
      <c r="E1111" t="s">
        <v>73</v>
      </c>
      <c r="F1111" t="s">
        <v>55</v>
      </c>
      <c r="G1111">
        <v>109</v>
      </c>
      <c r="H1111">
        <v>2</v>
      </c>
      <c r="I1111">
        <v>0.56589794158935547</v>
      </c>
      <c r="J1111">
        <v>0.46577981114387512</v>
      </c>
      <c r="K1111">
        <v>73.366973876953125</v>
      </c>
      <c r="L1111">
        <v>-0.10011812299489975</v>
      </c>
      <c r="M1111">
        <v>6.5006434917449951E-2</v>
      </c>
      <c r="N1111">
        <v>4.2258366011083126E-3</v>
      </c>
      <c r="O1111">
        <v>-0.20704419910907745</v>
      </c>
      <c r="P1111">
        <v>-0.18342721462249756</v>
      </c>
      <c r="Q1111">
        <v>-0.13420753180980682</v>
      </c>
      <c r="R1111">
        <v>-0.10011812299489975</v>
      </c>
      <c r="S1111">
        <v>-6.6028714179992676E-2</v>
      </c>
      <c r="T1111">
        <v>-1.6809023916721344E-2</v>
      </c>
      <c r="U1111">
        <v>6.8079470656812191E-3</v>
      </c>
    </row>
    <row r="1112" spans="1:21" x14ac:dyDescent="0.25">
      <c r="A1112" t="s">
        <v>95</v>
      </c>
      <c r="B1112" t="s">
        <v>91</v>
      </c>
      <c r="C1112" t="s">
        <v>88</v>
      </c>
      <c r="D1112" t="s">
        <v>84</v>
      </c>
      <c r="E1112" t="s">
        <v>73</v>
      </c>
      <c r="F1112" t="s">
        <v>55</v>
      </c>
      <c r="G1112">
        <v>109</v>
      </c>
      <c r="H1112">
        <v>7</v>
      </c>
      <c r="I1112">
        <v>0.50010055303573608</v>
      </c>
      <c r="J1112">
        <v>0.40683487057685852</v>
      </c>
      <c r="K1112">
        <v>75.834861755371094</v>
      </c>
      <c r="L1112">
        <v>-9.3265704810619354E-2</v>
      </c>
      <c r="M1112">
        <v>8.9545205235481262E-2</v>
      </c>
      <c r="N1112">
        <v>8.0183437094092369E-3</v>
      </c>
      <c r="O1112">
        <v>-0.24055446684360504</v>
      </c>
      <c r="P1112">
        <v>-0.20802250504493713</v>
      </c>
      <c r="Q1112">
        <v>-0.14022324979305267</v>
      </c>
      <c r="R1112">
        <v>-9.3265704810619354E-2</v>
      </c>
      <c r="S1112">
        <v>-4.6308152377605438E-2</v>
      </c>
      <c r="T1112">
        <v>2.1491093561053276E-2</v>
      </c>
      <c r="U1112">
        <v>5.4023049771785736E-2</v>
      </c>
    </row>
    <row r="1113" spans="1:21" x14ac:dyDescent="0.25">
      <c r="A1113" t="s">
        <v>95</v>
      </c>
      <c r="B1113" t="s">
        <v>91</v>
      </c>
      <c r="C1113" t="s">
        <v>88</v>
      </c>
      <c r="D1113" t="s">
        <v>28</v>
      </c>
      <c r="E1113" t="s">
        <v>73</v>
      </c>
      <c r="F1113" t="s">
        <v>55</v>
      </c>
      <c r="G1113">
        <v>109</v>
      </c>
      <c r="H1113">
        <v>6</v>
      </c>
      <c r="I1113">
        <v>0.56028586626052856</v>
      </c>
      <c r="J1113">
        <v>0.49306192994117737</v>
      </c>
      <c r="K1113">
        <v>75.573394775390625</v>
      </c>
      <c r="L1113">
        <v>-6.7223913967609406E-2</v>
      </c>
      <c r="M1113">
        <v>6.8084955215454102E-2</v>
      </c>
      <c r="N1113">
        <v>4.6355612576007843E-3</v>
      </c>
      <c r="O1113">
        <v>-0.17921370267868042</v>
      </c>
      <c r="P1113">
        <v>-0.1544782966375351</v>
      </c>
      <c r="Q1113">
        <v>-0.10292769968509674</v>
      </c>
      <c r="R1113">
        <v>-6.7223913967609406E-2</v>
      </c>
      <c r="S1113">
        <v>-3.152012825012207E-2</v>
      </c>
      <c r="T1113">
        <v>2.0030466839671135E-2</v>
      </c>
      <c r="U1113">
        <v>4.476587101817131E-2</v>
      </c>
    </row>
    <row r="1114" spans="1:21" x14ac:dyDescent="0.25">
      <c r="A1114" t="s">
        <v>95</v>
      </c>
      <c r="B1114" t="s">
        <v>91</v>
      </c>
      <c r="C1114" t="s">
        <v>88</v>
      </c>
      <c r="D1114" t="s">
        <v>81</v>
      </c>
      <c r="E1114" t="s">
        <v>73</v>
      </c>
      <c r="F1114" t="s">
        <v>55</v>
      </c>
      <c r="G1114">
        <v>109</v>
      </c>
      <c r="H1114">
        <v>15</v>
      </c>
      <c r="I1114">
        <v>0.71320819854736328</v>
      </c>
      <c r="J1114">
        <v>0.34596329927444458</v>
      </c>
      <c r="K1114">
        <v>92.788993835449219</v>
      </c>
      <c r="L1114">
        <v>-0.3672448992729187</v>
      </c>
      <c r="M1114">
        <v>0.22253336012363434</v>
      </c>
      <c r="N1114">
        <v>4.9521096050739288E-2</v>
      </c>
      <c r="O1114">
        <v>-0.73327970504760742</v>
      </c>
      <c r="P1114">
        <v>-0.65243285894393921</v>
      </c>
      <c r="Q1114">
        <v>-0.48394149541854858</v>
      </c>
      <c r="R1114">
        <v>-0.3672448992729187</v>
      </c>
      <c r="S1114">
        <v>-0.25054830312728882</v>
      </c>
      <c r="T1114">
        <v>-8.2056924700737E-2</v>
      </c>
      <c r="U1114">
        <v>-1.2100947787985206E-3</v>
      </c>
    </row>
    <row r="1115" spans="1:21" x14ac:dyDescent="0.25">
      <c r="A1115" t="s">
        <v>95</v>
      </c>
      <c r="B1115" t="s">
        <v>91</v>
      </c>
      <c r="C1115" t="s">
        <v>88</v>
      </c>
      <c r="D1115" t="s">
        <v>83</v>
      </c>
      <c r="E1115" t="s">
        <v>73</v>
      </c>
      <c r="F1115" t="s">
        <v>55</v>
      </c>
      <c r="G1115">
        <v>109</v>
      </c>
      <c r="H1115">
        <v>18</v>
      </c>
      <c r="I1115">
        <v>0.49409875273704529</v>
      </c>
      <c r="J1115">
        <v>0.35068807005882263</v>
      </c>
      <c r="K1115">
        <v>91.779815673828125</v>
      </c>
      <c r="L1115">
        <v>-0.14341066777706146</v>
      </c>
      <c r="M1115">
        <v>0.16089203953742981</v>
      </c>
      <c r="N1115">
        <v>2.5886248797178268E-2</v>
      </c>
      <c r="O1115">
        <v>-0.40805453062057495</v>
      </c>
      <c r="P1115">
        <v>-0.3496021032333374</v>
      </c>
      <c r="Q1115">
        <v>-0.22778253257274628</v>
      </c>
      <c r="R1115">
        <v>-0.14341066777706146</v>
      </c>
      <c r="S1115">
        <v>-5.9038799256086349E-2</v>
      </c>
      <c r="T1115">
        <v>6.2780775129795074E-2</v>
      </c>
      <c r="U1115">
        <v>0.12123318761587143</v>
      </c>
    </row>
    <row r="1116" spans="1:21" x14ac:dyDescent="0.25">
      <c r="A1116" t="s">
        <v>95</v>
      </c>
      <c r="B1116" t="s">
        <v>91</v>
      </c>
      <c r="C1116" t="s">
        <v>88</v>
      </c>
      <c r="D1116" t="s">
        <v>83</v>
      </c>
      <c r="E1116" t="s">
        <v>73</v>
      </c>
      <c r="F1116" t="s">
        <v>55</v>
      </c>
      <c r="G1116">
        <v>109</v>
      </c>
      <c r="H1116">
        <v>2</v>
      </c>
      <c r="I1116">
        <v>0.58979779481887817</v>
      </c>
      <c r="J1116">
        <v>0.49142202734947205</v>
      </c>
      <c r="K1116">
        <v>78.073394775390625</v>
      </c>
      <c r="L1116">
        <v>-9.8375804722309113E-2</v>
      </c>
      <c r="M1116">
        <v>7.4698671698570251E-2</v>
      </c>
      <c r="N1116">
        <v>5.5798916146159172E-3</v>
      </c>
      <c r="O1116">
        <v>-0.22124418616294861</v>
      </c>
      <c r="P1116">
        <v>-0.19410599768161774</v>
      </c>
      <c r="Q1116">
        <v>-0.1375478208065033</v>
      </c>
      <c r="R1116">
        <v>-9.8375804722309113E-2</v>
      </c>
      <c r="S1116">
        <v>-5.9203781187534332E-2</v>
      </c>
      <c r="T1116">
        <v>-2.6456050109118223E-3</v>
      </c>
      <c r="U1116">
        <v>2.4492576718330383E-2</v>
      </c>
    </row>
    <row r="1117" spans="1:21" x14ac:dyDescent="0.25">
      <c r="A1117" t="s">
        <v>95</v>
      </c>
      <c r="B1117" t="s">
        <v>91</v>
      </c>
      <c r="C1117" t="s">
        <v>88</v>
      </c>
      <c r="D1117" t="s">
        <v>83</v>
      </c>
      <c r="E1117" t="s">
        <v>73</v>
      </c>
      <c r="F1117" t="s">
        <v>55</v>
      </c>
      <c r="G1117">
        <v>109</v>
      </c>
      <c r="H1117">
        <v>24</v>
      </c>
      <c r="I1117">
        <v>0.71882927417755127</v>
      </c>
      <c r="J1117">
        <v>0.53747707605361938</v>
      </c>
      <c r="K1117">
        <v>77.844039916992188</v>
      </c>
      <c r="L1117">
        <v>-0.18135222792625427</v>
      </c>
      <c r="M1117">
        <v>0.10449562966823578</v>
      </c>
      <c r="N1117">
        <v>1.0919336229562759E-2</v>
      </c>
      <c r="O1117">
        <v>-0.35323223471641541</v>
      </c>
      <c r="P1117">
        <v>-0.31526875495910645</v>
      </c>
      <c r="Q1117">
        <v>-0.23614978790283203</v>
      </c>
      <c r="R1117">
        <v>-0.18135222792625427</v>
      </c>
      <c r="S1117">
        <v>-0.12655466794967651</v>
      </c>
      <c r="T1117">
        <v>-4.7435689717531204E-2</v>
      </c>
      <c r="U1117">
        <v>-9.4722127541899681E-3</v>
      </c>
    </row>
    <row r="1118" spans="1:21" x14ac:dyDescent="0.25">
      <c r="A1118" t="s">
        <v>95</v>
      </c>
      <c r="B1118" t="s">
        <v>91</v>
      </c>
      <c r="C1118" t="s">
        <v>88</v>
      </c>
      <c r="D1118" t="s">
        <v>81</v>
      </c>
      <c r="E1118" t="s">
        <v>73</v>
      </c>
      <c r="F1118" t="s">
        <v>55</v>
      </c>
      <c r="G1118">
        <v>109</v>
      </c>
      <c r="H1118">
        <v>20</v>
      </c>
      <c r="I1118">
        <v>0.72803360223770142</v>
      </c>
      <c r="J1118">
        <v>0.62642204761505127</v>
      </c>
      <c r="K1118">
        <v>84.339447021484375</v>
      </c>
      <c r="L1118">
        <v>-0.10161156952381134</v>
      </c>
      <c r="M1118">
        <v>0.14349077641963959</v>
      </c>
      <c r="N1118">
        <v>2.0589603111147881E-2</v>
      </c>
      <c r="O1118">
        <v>-0.33763289451599121</v>
      </c>
      <c r="P1118">
        <v>-0.28550240397453308</v>
      </c>
      <c r="Q1118">
        <v>-0.17685820162296295</v>
      </c>
      <c r="R1118">
        <v>-0.10161156952381134</v>
      </c>
      <c r="S1118">
        <v>-2.6364933699369431E-2</v>
      </c>
      <c r="T1118">
        <v>8.2279257476329803E-2</v>
      </c>
      <c r="U1118">
        <v>0.13440975546836853</v>
      </c>
    </row>
    <row r="1119" spans="1:21" x14ac:dyDescent="0.25">
      <c r="A1119" t="s">
        <v>95</v>
      </c>
      <c r="B1119" t="s">
        <v>91</v>
      </c>
      <c r="C1119" t="s">
        <v>88</v>
      </c>
      <c r="D1119" t="s">
        <v>81</v>
      </c>
      <c r="E1119" t="s">
        <v>73</v>
      </c>
      <c r="F1119" t="s">
        <v>55</v>
      </c>
      <c r="G1119">
        <v>109</v>
      </c>
      <c r="H1119">
        <v>19</v>
      </c>
      <c r="I1119">
        <v>0.50217455625534058</v>
      </c>
      <c r="J1119">
        <v>0.3668348491191864</v>
      </c>
      <c r="K1119">
        <v>85.935783386230469</v>
      </c>
      <c r="L1119">
        <v>-0.13533967733383179</v>
      </c>
      <c r="M1119">
        <v>0.13091087341308594</v>
      </c>
      <c r="N1119">
        <v>1.7137655988335609E-2</v>
      </c>
      <c r="O1119">
        <v>-0.35066890716552734</v>
      </c>
      <c r="P1119">
        <v>-0.30310872197151184</v>
      </c>
      <c r="Q1119">
        <v>-0.20398940145969391</v>
      </c>
      <c r="R1119">
        <v>-0.13533967733383179</v>
      </c>
      <c r="S1119">
        <v>-6.6689945757389069E-2</v>
      </c>
      <c r="T1119">
        <v>3.2429356127977371E-2</v>
      </c>
      <c r="U1119">
        <v>7.9989545047283173E-2</v>
      </c>
    </row>
    <row r="1120" spans="1:21" x14ac:dyDescent="0.25">
      <c r="A1120" t="s">
        <v>95</v>
      </c>
      <c r="B1120" t="s">
        <v>91</v>
      </c>
      <c r="C1120" t="s">
        <v>88</v>
      </c>
      <c r="D1120" t="s">
        <v>81</v>
      </c>
      <c r="E1120" t="s">
        <v>73</v>
      </c>
      <c r="F1120" t="s">
        <v>55</v>
      </c>
      <c r="G1120">
        <v>109</v>
      </c>
      <c r="H1120">
        <v>18</v>
      </c>
      <c r="I1120">
        <v>0.48515439033508301</v>
      </c>
      <c r="J1120">
        <v>0.32169723510742188</v>
      </c>
      <c r="K1120">
        <v>86.697250366210938</v>
      </c>
      <c r="L1120">
        <v>-0.16345714032649994</v>
      </c>
      <c r="M1120">
        <v>0.14609991014003754</v>
      </c>
      <c r="N1120">
        <v>2.1345183253288269E-2</v>
      </c>
      <c r="O1120">
        <v>-0.40377011895179749</v>
      </c>
      <c r="P1120">
        <v>-0.35069170594215393</v>
      </c>
      <c r="Q1120">
        <v>-0.24007201194763184</v>
      </c>
      <c r="R1120">
        <v>-0.16345714032649994</v>
      </c>
      <c r="S1120">
        <v>-8.6842276155948639E-2</v>
      </c>
      <c r="T1120">
        <v>2.3777429014444351E-2</v>
      </c>
      <c r="U1120">
        <v>7.6855823397636414E-2</v>
      </c>
    </row>
    <row r="1121" spans="1:21" x14ac:dyDescent="0.25">
      <c r="A1121" t="s">
        <v>95</v>
      </c>
      <c r="B1121" t="s">
        <v>91</v>
      </c>
      <c r="C1121" t="s">
        <v>88</v>
      </c>
      <c r="D1121" t="s">
        <v>84</v>
      </c>
      <c r="E1121" t="s">
        <v>73</v>
      </c>
      <c r="F1121" t="s">
        <v>55</v>
      </c>
      <c r="G1121">
        <v>109</v>
      </c>
      <c r="H1121">
        <v>5</v>
      </c>
      <c r="I1121">
        <v>0.56797224283218384</v>
      </c>
      <c r="J1121">
        <v>0.48577982187271118</v>
      </c>
      <c r="K1121">
        <v>76.137611389160156</v>
      </c>
      <c r="L1121">
        <v>-8.2192443311214447E-2</v>
      </c>
      <c r="M1121">
        <v>8.6841143667697906E-2</v>
      </c>
      <c r="N1121">
        <v>7.54138408228755E-3</v>
      </c>
      <c r="O1121">
        <v>-0.22503341734409332</v>
      </c>
      <c r="P1121">
        <v>-0.19348384439945221</v>
      </c>
      <c r="Q1121">
        <v>-0.12773197889328003</v>
      </c>
      <c r="R1121">
        <v>-8.2192443311214447E-2</v>
      </c>
      <c r="S1121">
        <v>-3.6652904003858566E-2</v>
      </c>
      <c r="T1121">
        <v>2.9098959639668465E-2</v>
      </c>
      <c r="U1121">
        <v>6.064852699637413E-2</v>
      </c>
    </row>
    <row r="1122" spans="1:21" x14ac:dyDescent="0.25">
      <c r="A1122" t="s">
        <v>95</v>
      </c>
      <c r="B1122" t="s">
        <v>91</v>
      </c>
      <c r="C1122" t="s">
        <v>88</v>
      </c>
      <c r="D1122" t="s">
        <v>81</v>
      </c>
      <c r="E1122" t="s">
        <v>73</v>
      </c>
      <c r="F1122" t="s">
        <v>55</v>
      </c>
      <c r="G1122">
        <v>109</v>
      </c>
      <c r="H1122">
        <v>14</v>
      </c>
      <c r="I1122">
        <v>0.69727236032485962</v>
      </c>
      <c r="J1122">
        <v>0.37142202258110046</v>
      </c>
      <c r="K1122">
        <v>93.678901672363281</v>
      </c>
      <c r="L1122">
        <v>-0.32585033774375916</v>
      </c>
      <c r="M1122">
        <v>0.21514421701431274</v>
      </c>
      <c r="N1122">
        <v>4.6287033706903458E-2</v>
      </c>
      <c r="O1122">
        <v>-0.67973107099533081</v>
      </c>
      <c r="P1122">
        <v>-0.60156875848770142</v>
      </c>
      <c r="Q1122">
        <v>-0.43867206573486328</v>
      </c>
      <c r="R1122">
        <v>-0.32585033774375916</v>
      </c>
      <c r="S1122">
        <v>-0.21302859485149384</v>
      </c>
      <c r="T1122">
        <v>-5.013192817568779E-2</v>
      </c>
      <c r="U1122">
        <v>2.8030408546328545E-2</v>
      </c>
    </row>
    <row r="1123" spans="1:21" x14ac:dyDescent="0.25">
      <c r="A1123" t="s">
        <v>95</v>
      </c>
      <c r="B1123" t="s">
        <v>91</v>
      </c>
      <c r="C1123" t="s">
        <v>88</v>
      </c>
      <c r="D1123" t="s">
        <v>82</v>
      </c>
      <c r="E1123" t="s">
        <v>73</v>
      </c>
      <c r="F1123" t="s">
        <v>55</v>
      </c>
      <c r="G1123">
        <v>109</v>
      </c>
      <c r="H1123">
        <v>5</v>
      </c>
      <c r="I1123">
        <v>0.56289392709732056</v>
      </c>
      <c r="J1123">
        <v>0.4935779869556427</v>
      </c>
      <c r="K1123">
        <v>72.770645141601563</v>
      </c>
      <c r="L1123">
        <v>-6.9315925240516663E-2</v>
      </c>
      <c r="M1123">
        <v>7.5944356620311737E-2</v>
      </c>
      <c r="N1123">
        <v>5.7675451971590519E-3</v>
      </c>
      <c r="O1123">
        <v>-0.19423326849937439</v>
      </c>
      <c r="P1123">
        <v>-0.16664253175258636</v>
      </c>
      <c r="Q1123">
        <v>-0.10914118587970734</v>
      </c>
      <c r="R1123">
        <v>-6.9315925240516663E-2</v>
      </c>
      <c r="S1123">
        <v>-2.9490666463971138E-2</v>
      </c>
      <c r="T1123">
        <v>2.8010683134198189E-2</v>
      </c>
      <c r="U1123">
        <v>5.5601425468921661E-2</v>
      </c>
    </row>
    <row r="1124" spans="1:21" x14ac:dyDescent="0.25">
      <c r="A1124" t="s">
        <v>95</v>
      </c>
      <c r="B1124" t="s">
        <v>91</v>
      </c>
      <c r="C1124" t="s">
        <v>88</v>
      </c>
      <c r="D1124" t="s">
        <v>84</v>
      </c>
      <c r="E1124" t="s">
        <v>73</v>
      </c>
      <c r="F1124" t="s">
        <v>55</v>
      </c>
      <c r="G1124">
        <v>109</v>
      </c>
      <c r="H1124">
        <v>6</v>
      </c>
      <c r="I1124">
        <v>0.55769401788711548</v>
      </c>
      <c r="J1124">
        <v>0.48743119835853577</v>
      </c>
      <c r="K1124">
        <v>75.642204284667969</v>
      </c>
      <c r="L1124">
        <v>-7.0262856781482697E-2</v>
      </c>
      <c r="M1124">
        <v>8.5235007107257843E-2</v>
      </c>
      <c r="N1124">
        <v>7.2650066576898098E-3</v>
      </c>
      <c r="O1124">
        <v>-0.21046197414398193</v>
      </c>
      <c r="P1124">
        <v>-0.1794959157705307</v>
      </c>
      <c r="Q1124">
        <v>-0.11496014147996902</v>
      </c>
      <c r="R1124">
        <v>-7.0262856781482697E-2</v>
      </c>
      <c r="S1124">
        <v>-2.5565575808286667E-2</v>
      </c>
      <c r="T1124">
        <v>3.8970198482275009E-2</v>
      </c>
      <c r="U1124">
        <v>6.9936253130435944E-2</v>
      </c>
    </row>
    <row r="1125" spans="1:21" x14ac:dyDescent="0.25">
      <c r="A1125" t="s">
        <v>95</v>
      </c>
      <c r="B1125" t="s">
        <v>91</v>
      </c>
      <c r="C1125" t="s">
        <v>88</v>
      </c>
      <c r="D1125" t="s">
        <v>82</v>
      </c>
      <c r="E1125" t="s">
        <v>73</v>
      </c>
      <c r="F1125" t="s">
        <v>55</v>
      </c>
      <c r="G1125">
        <v>109</v>
      </c>
      <c r="H1125">
        <v>21</v>
      </c>
      <c r="I1125">
        <v>0.79521811008453369</v>
      </c>
      <c r="J1125">
        <v>0.5420183539390564</v>
      </c>
      <c r="K1125">
        <v>77.275230407714844</v>
      </c>
      <c r="L1125">
        <v>-0.25319975614547729</v>
      </c>
      <c r="M1125">
        <v>0.14514492452144623</v>
      </c>
      <c r="N1125">
        <v>2.1067049354314804E-2</v>
      </c>
      <c r="O1125">
        <v>-0.491941899061203</v>
      </c>
      <c r="P1125">
        <v>-0.43921047449111938</v>
      </c>
      <c r="Q1125">
        <v>-0.32931381464004517</v>
      </c>
      <c r="R1125">
        <v>-0.25319975614547729</v>
      </c>
      <c r="S1125">
        <v>-0.17708568274974823</v>
      </c>
      <c r="T1125">
        <v>-6.7189052700996399E-2</v>
      </c>
      <c r="U1125">
        <v>-1.4457600191235542E-2</v>
      </c>
    </row>
    <row r="1126" spans="1:21" x14ac:dyDescent="0.25">
      <c r="A1126" t="s">
        <v>95</v>
      </c>
      <c r="B1126" t="s">
        <v>91</v>
      </c>
      <c r="C1126" t="s">
        <v>88</v>
      </c>
      <c r="D1126" t="s">
        <v>28</v>
      </c>
      <c r="E1126" t="s">
        <v>73</v>
      </c>
      <c r="F1126" t="s">
        <v>55</v>
      </c>
      <c r="G1126">
        <v>109</v>
      </c>
      <c r="H1126">
        <v>7</v>
      </c>
      <c r="I1126">
        <v>0.4957713782787323</v>
      </c>
      <c r="J1126">
        <v>0.4126720130443573</v>
      </c>
      <c r="K1126">
        <v>75.986236572265625</v>
      </c>
      <c r="L1126">
        <v>-8.3099365234375E-2</v>
      </c>
      <c r="M1126">
        <v>7.0834159851074219E-2</v>
      </c>
      <c r="N1126">
        <v>5.0174780189990997E-3</v>
      </c>
      <c r="O1126">
        <v>-0.19961118698120117</v>
      </c>
      <c r="P1126">
        <v>-0.17387700080871582</v>
      </c>
      <c r="Q1126">
        <v>-0.1202448382973671</v>
      </c>
      <c r="R1126">
        <v>-8.3099365234375E-2</v>
      </c>
      <c r="S1126">
        <v>-4.5953895896673203E-2</v>
      </c>
      <c r="T1126">
        <v>7.6782633550465107E-3</v>
      </c>
      <c r="U1126">
        <v>3.341246023774147E-2</v>
      </c>
    </row>
    <row r="1127" spans="1:21" x14ac:dyDescent="0.25">
      <c r="A1127" t="s">
        <v>95</v>
      </c>
      <c r="B1127" t="s">
        <v>91</v>
      </c>
      <c r="C1127" t="s">
        <v>88</v>
      </c>
      <c r="D1127" t="s">
        <v>84</v>
      </c>
      <c r="E1127" t="s">
        <v>73</v>
      </c>
      <c r="F1127" t="s">
        <v>55</v>
      </c>
      <c r="G1127">
        <v>109</v>
      </c>
      <c r="H1127">
        <v>22</v>
      </c>
      <c r="I1127">
        <v>0.64168435335159302</v>
      </c>
      <c r="J1127">
        <v>0.5622018575668335</v>
      </c>
      <c r="K1127">
        <v>81.376144409179688</v>
      </c>
      <c r="L1127">
        <v>-7.9482518136501312E-2</v>
      </c>
      <c r="M1127">
        <v>0.11972459405660629</v>
      </c>
      <c r="N1127">
        <v>1.4333978295326233E-2</v>
      </c>
      <c r="O1127">
        <v>-0.27641195058822632</v>
      </c>
      <c r="P1127">
        <v>-0.23291575908660889</v>
      </c>
      <c r="Q1127">
        <v>-0.14226615428924561</v>
      </c>
      <c r="R1127">
        <v>-7.9482518136501312E-2</v>
      </c>
      <c r="S1127">
        <v>-1.669888012111187E-2</v>
      </c>
      <c r="T1127">
        <v>7.3950722813606262E-2</v>
      </c>
      <c r="U1127">
        <v>0.11744691431522369</v>
      </c>
    </row>
    <row r="1128" spans="1:21" x14ac:dyDescent="0.25">
      <c r="A1128" t="s">
        <v>95</v>
      </c>
      <c r="B1128" t="s">
        <v>91</v>
      </c>
      <c r="C1128" t="s">
        <v>88</v>
      </c>
      <c r="D1128" t="s">
        <v>82</v>
      </c>
      <c r="E1128" t="s">
        <v>73</v>
      </c>
      <c r="F1128" t="s">
        <v>55</v>
      </c>
      <c r="G1128">
        <v>109</v>
      </c>
      <c r="H1128">
        <v>3</v>
      </c>
      <c r="I1128">
        <v>0.53818726539611816</v>
      </c>
      <c r="J1128">
        <v>0.4721100926399231</v>
      </c>
      <c r="K1128">
        <v>72.513763427734375</v>
      </c>
      <c r="L1128">
        <v>-6.6077195107936859E-2</v>
      </c>
      <c r="M1128">
        <v>6.5461963415145874E-2</v>
      </c>
      <c r="N1128">
        <v>4.2852684855461121E-3</v>
      </c>
      <c r="O1128">
        <v>-0.1737525463104248</v>
      </c>
      <c r="P1128">
        <v>-0.14997006952762604</v>
      </c>
      <c r="Q1128">
        <v>-0.1004054844379425</v>
      </c>
      <c r="R1128">
        <v>-6.6077195107936859E-2</v>
      </c>
      <c r="S1128">
        <v>-3.1748909503221512E-2</v>
      </c>
      <c r="T1128">
        <v>1.7815686762332916E-2</v>
      </c>
      <c r="U1128">
        <v>4.1598152369260788E-2</v>
      </c>
    </row>
    <row r="1129" spans="1:21" x14ac:dyDescent="0.25">
      <c r="A1129" t="s">
        <v>95</v>
      </c>
      <c r="B1129" t="s">
        <v>91</v>
      </c>
      <c r="C1129" t="s">
        <v>88</v>
      </c>
      <c r="D1129" t="s">
        <v>84</v>
      </c>
      <c r="E1129" t="s">
        <v>73</v>
      </c>
      <c r="F1129" t="s">
        <v>55</v>
      </c>
      <c r="G1129">
        <v>109</v>
      </c>
      <c r="H1129">
        <v>18</v>
      </c>
      <c r="I1129">
        <v>0.49276494979858398</v>
      </c>
      <c r="J1129">
        <v>0.3957798182964325</v>
      </c>
      <c r="K1129">
        <v>82.495414733886719</v>
      </c>
      <c r="L1129">
        <v>-9.6985131502151489E-2</v>
      </c>
      <c r="M1129">
        <v>0.14717820286750793</v>
      </c>
      <c r="N1129">
        <v>2.1661423146724701E-2</v>
      </c>
      <c r="O1129">
        <v>-0.33907172083854675</v>
      </c>
      <c r="P1129">
        <v>-0.28560158610343933</v>
      </c>
      <c r="Q1129">
        <v>-0.17416545748710632</v>
      </c>
      <c r="R1129">
        <v>-9.6985131502151489E-2</v>
      </c>
      <c r="S1129">
        <v>-1.9804807379841805E-2</v>
      </c>
      <c r="T1129">
        <v>9.1631323099136353E-2</v>
      </c>
      <c r="U1129">
        <v>0.14510147273540497</v>
      </c>
    </row>
    <row r="1130" spans="1:21" x14ac:dyDescent="0.25">
      <c r="A1130" t="s">
        <v>95</v>
      </c>
      <c r="B1130" t="s">
        <v>91</v>
      </c>
      <c r="C1130" t="s">
        <v>88</v>
      </c>
      <c r="D1130" t="s">
        <v>82</v>
      </c>
      <c r="E1130" t="s">
        <v>73</v>
      </c>
      <c r="F1130" t="s">
        <v>55</v>
      </c>
      <c r="G1130">
        <v>109</v>
      </c>
      <c r="H1130">
        <v>15</v>
      </c>
      <c r="I1130">
        <v>0.68822193145751953</v>
      </c>
      <c r="J1130">
        <v>0.41004586219787598</v>
      </c>
      <c r="K1130">
        <v>90.027519226074219</v>
      </c>
      <c r="L1130">
        <v>-0.27817603945732117</v>
      </c>
      <c r="M1130">
        <v>0.2224079966545105</v>
      </c>
      <c r="N1130">
        <v>4.9465317279100418E-2</v>
      </c>
      <c r="O1130">
        <v>-0.64400464296340942</v>
      </c>
      <c r="P1130">
        <v>-0.56320333480834961</v>
      </c>
      <c r="Q1130">
        <v>-0.39480692148208618</v>
      </c>
      <c r="R1130">
        <v>-0.27817603945732117</v>
      </c>
      <c r="S1130">
        <v>-0.16154517233371735</v>
      </c>
      <c r="T1130">
        <v>6.8512768484652042E-3</v>
      </c>
      <c r="U1130">
        <v>8.765256404876709E-2</v>
      </c>
    </row>
    <row r="1131" spans="1:21" x14ac:dyDescent="0.25">
      <c r="A1131" t="s">
        <v>95</v>
      </c>
      <c r="B1131" t="s">
        <v>91</v>
      </c>
      <c r="C1131" t="s">
        <v>88</v>
      </c>
      <c r="D1131" t="s">
        <v>82</v>
      </c>
      <c r="E1131" t="s">
        <v>73</v>
      </c>
      <c r="F1131" t="s">
        <v>55</v>
      </c>
      <c r="G1131">
        <v>109</v>
      </c>
      <c r="H1131">
        <v>16</v>
      </c>
      <c r="I1131">
        <v>0.67121350765228271</v>
      </c>
      <c r="J1131">
        <v>0.42655962705612183</v>
      </c>
      <c r="K1131">
        <v>91.642204284667969</v>
      </c>
      <c r="L1131">
        <v>-0.24465391039848328</v>
      </c>
      <c r="M1131">
        <v>0.20604731142520905</v>
      </c>
      <c r="N1131">
        <v>4.2455494403839111E-2</v>
      </c>
      <c r="O1131">
        <v>-0.58357155323028564</v>
      </c>
      <c r="P1131">
        <v>-0.50871413946151733</v>
      </c>
      <c r="Q1131">
        <v>-0.35270524024963379</v>
      </c>
      <c r="R1131">
        <v>-0.24465391039848328</v>
      </c>
      <c r="S1131">
        <v>-0.13660259544849396</v>
      </c>
      <c r="T1131">
        <v>1.940634474158287E-2</v>
      </c>
      <c r="U1131">
        <v>9.4263754785060883E-2</v>
      </c>
    </row>
    <row r="1132" spans="1:21" x14ac:dyDescent="0.25">
      <c r="A1132" t="s">
        <v>95</v>
      </c>
      <c r="B1132" t="s">
        <v>91</v>
      </c>
      <c r="C1132" t="s">
        <v>88</v>
      </c>
      <c r="D1132" t="s">
        <v>28</v>
      </c>
      <c r="E1132" t="s">
        <v>73</v>
      </c>
      <c r="F1132" t="s">
        <v>55</v>
      </c>
      <c r="G1132">
        <v>109</v>
      </c>
      <c r="H1132">
        <v>3</v>
      </c>
      <c r="I1132">
        <v>0.55406707525253296</v>
      </c>
      <c r="J1132">
        <v>0.48750001192092896</v>
      </c>
      <c r="K1132">
        <v>75.887611389160156</v>
      </c>
      <c r="L1132">
        <v>-6.6567100584506989E-2</v>
      </c>
      <c r="M1132">
        <v>6.8632446229457855E-2</v>
      </c>
      <c r="N1132">
        <v>4.7104125842452049E-3</v>
      </c>
      <c r="O1132">
        <v>-0.17945742607116699</v>
      </c>
      <c r="P1132">
        <v>-0.15452311933040619</v>
      </c>
      <c r="Q1132">
        <v>-0.10255798697471619</v>
      </c>
      <c r="R1132">
        <v>-6.6567100584506989E-2</v>
      </c>
      <c r="S1132">
        <v>-3.0576210469007492E-2</v>
      </c>
      <c r="T1132">
        <v>2.1388918161392212E-2</v>
      </c>
      <c r="U1132">
        <v>4.6323228627443314E-2</v>
      </c>
    </row>
    <row r="1133" spans="1:21" x14ac:dyDescent="0.25">
      <c r="A1133" t="s">
        <v>95</v>
      </c>
      <c r="B1133" t="s">
        <v>91</v>
      </c>
      <c r="C1133" t="s">
        <v>88</v>
      </c>
      <c r="D1133" t="s">
        <v>81</v>
      </c>
      <c r="E1133" t="s">
        <v>73</v>
      </c>
      <c r="F1133" t="s">
        <v>55</v>
      </c>
      <c r="G1133">
        <v>109</v>
      </c>
      <c r="H1133">
        <v>5</v>
      </c>
      <c r="I1133">
        <v>0.56372421979904175</v>
      </c>
      <c r="J1133">
        <v>0.47977063059806824</v>
      </c>
      <c r="K1133">
        <v>77.027519226074219</v>
      </c>
      <c r="L1133">
        <v>-8.3953581750392914E-2</v>
      </c>
      <c r="M1133">
        <v>7.5019754469394684E-2</v>
      </c>
      <c r="N1133">
        <v>5.6279636919498444E-3</v>
      </c>
      <c r="O1133">
        <v>-0.20735009014606476</v>
      </c>
      <c r="P1133">
        <v>-0.18009527027606964</v>
      </c>
      <c r="Q1133">
        <v>-0.12329398095607758</v>
      </c>
      <c r="R1133">
        <v>-8.3953581750392914E-2</v>
      </c>
      <c r="S1133">
        <v>-4.4613182544708252E-2</v>
      </c>
      <c r="T1133">
        <v>1.218810211867094E-2</v>
      </c>
      <c r="U1133">
        <v>3.9442934095859528E-2</v>
      </c>
    </row>
    <row r="1134" spans="1:21" x14ac:dyDescent="0.25">
      <c r="A1134" t="s">
        <v>95</v>
      </c>
      <c r="B1134" t="s">
        <v>91</v>
      </c>
      <c r="C1134" t="s">
        <v>88</v>
      </c>
      <c r="D1134" t="s">
        <v>84</v>
      </c>
      <c r="E1134" t="s">
        <v>73</v>
      </c>
      <c r="F1134" t="s">
        <v>55</v>
      </c>
      <c r="G1134">
        <v>109</v>
      </c>
      <c r="H1134">
        <v>11</v>
      </c>
      <c r="I1134">
        <v>0.6093708872795105</v>
      </c>
      <c r="J1134">
        <v>0.40669724345207214</v>
      </c>
      <c r="K1134">
        <v>86.256881713867188</v>
      </c>
      <c r="L1134">
        <v>-0.20267364382743835</v>
      </c>
      <c r="M1134">
        <v>0.21311186254024506</v>
      </c>
      <c r="N1134">
        <v>4.5416664332151413E-2</v>
      </c>
      <c r="O1134">
        <v>-0.55321145057678223</v>
      </c>
      <c r="P1134">
        <v>-0.47578749060630798</v>
      </c>
      <c r="Q1134">
        <v>-0.31442961096763611</v>
      </c>
      <c r="R1134">
        <v>-0.20267364382743835</v>
      </c>
      <c r="S1134">
        <v>-9.0917676687240601E-2</v>
      </c>
      <c r="T1134">
        <v>7.0440195500850677E-2</v>
      </c>
      <c r="U1134">
        <v>0.14786417782306671</v>
      </c>
    </row>
    <row r="1135" spans="1:21" x14ac:dyDescent="0.25">
      <c r="A1135" t="s">
        <v>95</v>
      </c>
      <c r="B1135" t="s">
        <v>91</v>
      </c>
      <c r="C1135" t="s">
        <v>88</v>
      </c>
      <c r="D1135" t="s">
        <v>82</v>
      </c>
      <c r="E1135" t="s">
        <v>73</v>
      </c>
      <c r="F1135" t="s">
        <v>55</v>
      </c>
      <c r="G1135">
        <v>109</v>
      </c>
      <c r="H1135">
        <v>10</v>
      </c>
      <c r="I1135">
        <v>0.5335889458656311</v>
      </c>
      <c r="J1135">
        <v>0.30284404754638672</v>
      </c>
      <c r="K1135">
        <v>85.596328735351563</v>
      </c>
      <c r="L1135">
        <v>-0.23074491322040558</v>
      </c>
      <c r="M1135">
        <v>0.15897379815578461</v>
      </c>
      <c r="N1135">
        <v>2.5272669270634651E-2</v>
      </c>
      <c r="O1135">
        <v>-0.49223354458808899</v>
      </c>
      <c r="P1135">
        <v>-0.4344780445098877</v>
      </c>
      <c r="Q1135">
        <v>-0.31411084532737732</v>
      </c>
      <c r="R1135">
        <v>-0.23074491322040558</v>
      </c>
      <c r="S1135">
        <v>-0.14737896621227264</v>
      </c>
      <c r="T1135">
        <v>-2.7011793106794357E-2</v>
      </c>
      <c r="U1135">
        <v>3.0743714421987534E-2</v>
      </c>
    </row>
    <row r="1136" spans="1:21" x14ac:dyDescent="0.25">
      <c r="A1136" t="s">
        <v>95</v>
      </c>
      <c r="B1136" t="s">
        <v>91</v>
      </c>
      <c r="C1136" t="s">
        <v>88</v>
      </c>
      <c r="D1136" t="s">
        <v>83</v>
      </c>
      <c r="E1136" t="s">
        <v>73</v>
      </c>
      <c r="F1136" t="s">
        <v>55</v>
      </c>
      <c r="G1136">
        <v>109</v>
      </c>
      <c r="H1136">
        <v>15</v>
      </c>
      <c r="I1136">
        <v>0.69657814502716064</v>
      </c>
      <c r="J1136">
        <v>0.3632110059261322</v>
      </c>
      <c r="K1136">
        <v>91.403671264648438</v>
      </c>
      <c r="L1136">
        <v>-0.33336710929870605</v>
      </c>
      <c r="M1136">
        <v>0.22533895075321198</v>
      </c>
      <c r="N1136">
        <v>5.0777643918991089E-2</v>
      </c>
      <c r="O1136">
        <v>-0.70401668548583984</v>
      </c>
      <c r="P1136">
        <v>-0.62215059995651245</v>
      </c>
      <c r="Q1136">
        <v>-0.45153495669364929</v>
      </c>
      <c r="R1136">
        <v>-0.33336710929870605</v>
      </c>
      <c r="S1136">
        <v>-0.21519924700260162</v>
      </c>
      <c r="T1136">
        <v>-4.4583622366189957E-2</v>
      </c>
      <c r="U1136">
        <v>3.7282481789588928E-2</v>
      </c>
    </row>
    <row r="1137" spans="1:21" x14ac:dyDescent="0.25">
      <c r="A1137" t="s">
        <v>95</v>
      </c>
      <c r="B1137" t="s">
        <v>91</v>
      </c>
      <c r="C1137" t="s">
        <v>88</v>
      </c>
      <c r="D1137" t="s">
        <v>83</v>
      </c>
      <c r="E1137" t="s">
        <v>73</v>
      </c>
      <c r="F1137" t="s">
        <v>55</v>
      </c>
      <c r="G1137">
        <v>109</v>
      </c>
      <c r="H1137">
        <v>7</v>
      </c>
      <c r="I1137">
        <v>0.51739901304244995</v>
      </c>
      <c r="J1137">
        <v>0.43339449167251587</v>
      </c>
      <c r="K1137">
        <v>77.743118286132813</v>
      </c>
      <c r="L1137">
        <v>-8.4004513919353485E-2</v>
      </c>
      <c r="M1137">
        <v>7.4539043009281158E-2</v>
      </c>
      <c r="N1137">
        <v>5.5560688488185406E-3</v>
      </c>
      <c r="O1137">
        <v>-0.20661032199859619</v>
      </c>
      <c r="P1137">
        <v>-0.17953014373779297</v>
      </c>
      <c r="Q1137">
        <v>-0.12309282273054123</v>
      </c>
      <c r="R1137">
        <v>-8.4004513919353485E-2</v>
      </c>
      <c r="S1137">
        <v>-4.4916201382875443E-2</v>
      </c>
      <c r="T1137">
        <v>1.1521113105118275E-2</v>
      </c>
      <c r="U1137">
        <v>3.8601301610469818E-2</v>
      </c>
    </row>
    <row r="1138" spans="1:21" x14ac:dyDescent="0.25">
      <c r="A1138" t="s">
        <v>95</v>
      </c>
      <c r="B1138" t="s">
        <v>91</v>
      </c>
      <c r="C1138" t="s">
        <v>88</v>
      </c>
      <c r="D1138" t="s">
        <v>84</v>
      </c>
      <c r="E1138" t="s">
        <v>73</v>
      </c>
      <c r="F1138" t="s">
        <v>55</v>
      </c>
      <c r="G1138">
        <v>109</v>
      </c>
      <c r="H1138">
        <v>14</v>
      </c>
      <c r="I1138">
        <v>0.67703145742416382</v>
      </c>
      <c r="J1138">
        <v>0.41353210806846619</v>
      </c>
      <c r="K1138">
        <v>88.522933959960937</v>
      </c>
      <c r="L1138">
        <v>-0.26349934935569763</v>
      </c>
      <c r="M1138">
        <v>0.21806840598583221</v>
      </c>
      <c r="N1138">
        <v>4.7553829848766327E-2</v>
      </c>
      <c r="O1138">
        <v>-0.62218993902206421</v>
      </c>
      <c r="P1138">
        <v>-0.54296523332595825</v>
      </c>
      <c r="Q1138">
        <v>-0.37785452604293823</v>
      </c>
      <c r="R1138">
        <v>-0.26349934935569763</v>
      </c>
      <c r="S1138">
        <v>-0.14914417266845703</v>
      </c>
      <c r="T1138">
        <v>1.5966556966304779E-2</v>
      </c>
      <c r="U1138">
        <v>9.5191262662410736E-2</v>
      </c>
    </row>
    <row r="1139" spans="1:21" x14ac:dyDescent="0.25">
      <c r="A1139" t="s">
        <v>95</v>
      </c>
      <c r="B1139" t="s">
        <v>91</v>
      </c>
      <c r="C1139" t="s">
        <v>88</v>
      </c>
      <c r="D1139" t="s">
        <v>84</v>
      </c>
      <c r="E1139" t="s">
        <v>73</v>
      </c>
      <c r="F1139" t="s">
        <v>55</v>
      </c>
      <c r="G1139">
        <v>109</v>
      </c>
      <c r="H1139">
        <v>19</v>
      </c>
      <c r="I1139">
        <v>0.51162958145141602</v>
      </c>
      <c r="J1139">
        <v>0.38729357719421387</v>
      </c>
      <c r="K1139">
        <v>81.091743469238281</v>
      </c>
      <c r="L1139">
        <v>-0.12433599680662155</v>
      </c>
      <c r="M1139">
        <v>0.12859877943992615</v>
      </c>
      <c r="N1139">
        <v>1.653764583170414E-2</v>
      </c>
      <c r="O1139">
        <v>-0.33586215972900391</v>
      </c>
      <c r="P1139">
        <v>-0.2891419529914856</v>
      </c>
      <c r="Q1139">
        <v>-0.19177326560020447</v>
      </c>
      <c r="R1139">
        <v>-0.12433599680662155</v>
      </c>
      <c r="S1139">
        <v>-5.6898731738328934E-2</v>
      </c>
      <c r="T1139">
        <v>4.0469970554113388E-2</v>
      </c>
      <c r="U1139">
        <v>8.71901735663414E-2</v>
      </c>
    </row>
    <row r="1140" spans="1:21" x14ac:dyDescent="0.25">
      <c r="A1140" t="s">
        <v>95</v>
      </c>
      <c r="B1140" t="s">
        <v>91</v>
      </c>
      <c r="C1140" t="s">
        <v>88</v>
      </c>
      <c r="D1140" t="s">
        <v>82</v>
      </c>
      <c r="E1140" t="s">
        <v>73</v>
      </c>
      <c r="F1140" t="s">
        <v>55</v>
      </c>
      <c r="G1140">
        <v>109</v>
      </c>
      <c r="H1140">
        <v>20</v>
      </c>
      <c r="I1140">
        <v>0.72240793704986572</v>
      </c>
      <c r="J1140">
        <v>0.45995414257049561</v>
      </c>
      <c r="K1140">
        <v>80.174308776855469</v>
      </c>
      <c r="L1140">
        <v>-0.2624538242816925</v>
      </c>
      <c r="M1140">
        <v>0.1329462081193924</v>
      </c>
      <c r="N1140">
        <v>1.7674693837761879E-2</v>
      </c>
      <c r="O1140">
        <v>-0.48113086819648743</v>
      </c>
      <c r="P1140">
        <v>-0.43283125758171082</v>
      </c>
      <c r="Q1140">
        <v>-0.33217087388038635</v>
      </c>
      <c r="R1140">
        <v>-0.2624538242816925</v>
      </c>
      <c r="S1140">
        <v>-0.19273675978183746</v>
      </c>
      <c r="T1140">
        <v>-9.2076405882835388E-2</v>
      </c>
      <c r="U1140">
        <v>-4.3776772916316986E-2</v>
      </c>
    </row>
    <row r="1141" spans="1:21" x14ac:dyDescent="0.25">
      <c r="A1141" t="s">
        <v>95</v>
      </c>
      <c r="B1141" t="s">
        <v>91</v>
      </c>
      <c r="C1141" t="s">
        <v>88</v>
      </c>
      <c r="D1141" t="s">
        <v>83</v>
      </c>
      <c r="E1141" t="s">
        <v>73</v>
      </c>
      <c r="F1141" t="s">
        <v>55</v>
      </c>
      <c r="G1141">
        <v>109</v>
      </c>
      <c r="H1141">
        <v>21</v>
      </c>
      <c r="I1141">
        <v>0.77053564786911011</v>
      </c>
      <c r="J1141">
        <v>0.64637613296508789</v>
      </c>
      <c r="K1141">
        <v>86.100914001464844</v>
      </c>
      <c r="L1141">
        <v>-0.12415951490402222</v>
      </c>
      <c r="M1141">
        <v>0.18054167926311493</v>
      </c>
      <c r="N1141">
        <v>3.2595299184322357E-2</v>
      </c>
      <c r="O1141">
        <v>-0.4211241602897644</v>
      </c>
      <c r="P1141">
        <v>-0.35553297400474548</v>
      </c>
      <c r="Q1141">
        <v>-0.21883566677570343</v>
      </c>
      <c r="R1141">
        <v>-0.12415951490402222</v>
      </c>
      <c r="S1141">
        <v>-2.9483364894986153E-2</v>
      </c>
      <c r="T1141">
        <v>0.10721395909786224</v>
      </c>
      <c r="U1141">
        <v>0.17280511558055878</v>
      </c>
    </row>
    <row r="1142" spans="1:21" x14ac:dyDescent="0.25">
      <c r="A1142" t="s">
        <v>95</v>
      </c>
      <c r="B1142" t="s">
        <v>91</v>
      </c>
      <c r="C1142" t="s">
        <v>88</v>
      </c>
      <c r="D1142" t="s">
        <v>82</v>
      </c>
      <c r="E1142" t="s">
        <v>73</v>
      </c>
      <c r="F1142" t="s">
        <v>55</v>
      </c>
      <c r="G1142">
        <v>109</v>
      </c>
      <c r="H1142">
        <v>9</v>
      </c>
      <c r="I1142">
        <v>0.47858494520187378</v>
      </c>
      <c r="J1142">
        <v>0.28293576836585999</v>
      </c>
      <c r="K1142">
        <v>81.614677429199219</v>
      </c>
      <c r="L1142">
        <v>-0.1956491619348526</v>
      </c>
      <c r="M1142">
        <v>0.12683786451816559</v>
      </c>
      <c r="N1142">
        <v>1.6087843105196953E-2</v>
      </c>
      <c r="O1142">
        <v>-0.40427887439727783</v>
      </c>
      <c r="P1142">
        <v>-0.35819843411445618</v>
      </c>
      <c r="Q1142">
        <v>-0.26216301321983337</v>
      </c>
      <c r="R1142">
        <v>-0.1956491619348526</v>
      </c>
      <c r="S1142">
        <v>-0.12913532555103302</v>
      </c>
      <c r="T1142">
        <v>-3.309989720582962E-2</v>
      </c>
      <c r="U1142">
        <v>1.2980559840798378E-2</v>
      </c>
    </row>
    <row r="1143" spans="1:21" x14ac:dyDescent="0.25">
      <c r="A1143" t="s">
        <v>95</v>
      </c>
      <c r="B1143" t="s">
        <v>91</v>
      </c>
      <c r="C1143" t="s">
        <v>88</v>
      </c>
      <c r="D1143" t="s">
        <v>81</v>
      </c>
      <c r="E1143" t="s">
        <v>73</v>
      </c>
      <c r="F1143" t="s">
        <v>55</v>
      </c>
      <c r="G1143">
        <v>109</v>
      </c>
      <c r="H1143">
        <v>4</v>
      </c>
      <c r="I1143">
        <v>0.55829083919525146</v>
      </c>
      <c r="J1143">
        <v>0.49834862351417542</v>
      </c>
      <c r="K1143">
        <v>76.954132080078125</v>
      </c>
      <c r="L1143">
        <v>-5.9942241758108139E-2</v>
      </c>
      <c r="M1143">
        <v>7.3666267096996307E-2</v>
      </c>
      <c r="N1143">
        <v>5.4267188534140587E-3</v>
      </c>
      <c r="O1143">
        <v>-0.18111246824264526</v>
      </c>
      <c r="P1143">
        <v>-0.15434935688972473</v>
      </c>
      <c r="Q1143">
        <v>-9.8572872579097748E-2</v>
      </c>
      <c r="R1143">
        <v>-5.9942241758108139E-2</v>
      </c>
      <c r="S1143">
        <v>-2.131161279976368E-2</v>
      </c>
      <c r="T1143">
        <v>3.4464877098798752E-2</v>
      </c>
      <c r="U1143">
        <v>6.1227984726428986E-2</v>
      </c>
    </row>
    <row r="1144" spans="1:21" x14ac:dyDescent="0.25">
      <c r="A1144" t="s">
        <v>95</v>
      </c>
      <c r="B1144" t="s">
        <v>91</v>
      </c>
      <c r="C1144" t="s">
        <v>88</v>
      </c>
      <c r="D1144" t="s">
        <v>81</v>
      </c>
      <c r="E1144" t="s">
        <v>73</v>
      </c>
      <c r="F1144" t="s">
        <v>55</v>
      </c>
      <c r="G1144">
        <v>109</v>
      </c>
      <c r="H1144">
        <v>24</v>
      </c>
      <c r="I1144">
        <v>0.62970000505447388</v>
      </c>
      <c r="J1144">
        <v>0.54188072681427002</v>
      </c>
      <c r="K1144">
        <v>79.807342529296875</v>
      </c>
      <c r="L1144">
        <v>-8.781924843788147E-2</v>
      </c>
      <c r="M1144">
        <v>0.10867691785097122</v>
      </c>
      <c r="N1144">
        <v>1.1810672469437122E-2</v>
      </c>
      <c r="O1144">
        <v>-0.2665768563747406</v>
      </c>
      <c r="P1144">
        <v>-0.22709432244300842</v>
      </c>
      <c r="Q1144">
        <v>-0.14480948448181152</v>
      </c>
      <c r="R1144">
        <v>-8.781924843788147E-2</v>
      </c>
      <c r="S1144">
        <v>-3.0829016119241714E-2</v>
      </c>
      <c r="T1144">
        <v>5.1455825567245483E-2</v>
      </c>
      <c r="U1144">
        <v>9.0938374400138855E-2</v>
      </c>
    </row>
    <row r="1145" spans="1:21" x14ac:dyDescent="0.25">
      <c r="A1145" t="s">
        <v>95</v>
      </c>
      <c r="B1145" t="s">
        <v>91</v>
      </c>
      <c r="C1145" t="s">
        <v>88</v>
      </c>
      <c r="D1145" t="s">
        <v>82</v>
      </c>
      <c r="E1145" t="s">
        <v>73</v>
      </c>
      <c r="F1145" t="s">
        <v>55</v>
      </c>
      <c r="G1145">
        <v>109</v>
      </c>
      <c r="H1145">
        <v>17</v>
      </c>
      <c r="I1145">
        <v>0.64868414402008057</v>
      </c>
      <c r="J1145">
        <v>0.43885320425033569</v>
      </c>
      <c r="K1145">
        <v>89.697250366210938</v>
      </c>
      <c r="L1145">
        <v>-0.20983090996742249</v>
      </c>
      <c r="M1145">
        <v>0.19872504472732544</v>
      </c>
      <c r="N1145">
        <v>3.9491642266511917E-2</v>
      </c>
      <c r="O1145">
        <v>-0.53670454025268555</v>
      </c>
      <c r="P1145">
        <v>-0.46450731158256531</v>
      </c>
      <c r="Q1145">
        <v>-0.31404241919517517</v>
      </c>
      <c r="R1145">
        <v>-0.20983090996742249</v>
      </c>
      <c r="S1145">
        <v>-0.1056193932890892</v>
      </c>
      <c r="T1145">
        <v>4.4845480471849442E-2</v>
      </c>
      <c r="U1145">
        <v>0.11704269796609879</v>
      </c>
    </row>
    <row r="1146" spans="1:21" x14ac:dyDescent="0.25">
      <c r="A1146" t="s">
        <v>95</v>
      </c>
      <c r="B1146" t="s">
        <v>91</v>
      </c>
      <c r="C1146" t="s">
        <v>88</v>
      </c>
      <c r="D1146" t="s">
        <v>84</v>
      </c>
      <c r="E1146" t="s">
        <v>73</v>
      </c>
      <c r="F1146" t="s">
        <v>55</v>
      </c>
      <c r="G1146">
        <v>109</v>
      </c>
      <c r="H1146">
        <v>2</v>
      </c>
      <c r="I1146">
        <v>0.56358158588409424</v>
      </c>
      <c r="J1146">
        <v>0.50119268894195557</v>
      </c>
      <c r="K1146">
        <v>77.477066040039063</v>
      </c>
      <c r="L1146">
        <v>-6.2388930469751358E-2</v>
      </c>
      <c r="M1146">
        <v>8.948313444852829E-2</v>
      </c>
      <c r="N1146">
        <v>8.007231168448925E-3</v>
      </c>
      <c r="O1146">
        <v>-0.2095755934715271</v>
      </c>
      <c r="P1146">
        <v>-0.17706617712974548</v>
      </c>
      <c r="Q1146">
        <v>-0.10931393504142761</v>
      </c>
      <c r="R1146">
        <v>-6.2388930469751358E-2</v>
      </c>
      <c r="S1146">
        <v>-1.5463928692042828E-2</v>
      </c>
      <c r="T1146">
        <v>5.2288319915533066E-2</v>
      </c>
      <c r="U1146">
        <v>8.4797725081443787E-2</v>
      </c>
    </row>
    <row r="1147" spans="1:21" x14ac:dyDescent="0.25">
      <c r="A1147" t="s">
        <v>95</v>
      </c>
      <c r="B1147" t="s">
        <v>91</v>
      </c>
      <c r="C1147" t="s">
        <v>88</v>
      </c>
      <c r="D1147" t="s">
        <v>83</v>
      </c>
      <c r="E1147" t="s">
        <v>73</v>
      </c>
      <c r="F1147" t="s">
        <v>55</v>
      </c>
      <c r="G1147">
        <v>109</v>
      </c>
      <c r="H1147">
        <v>5</v>
      </c>
      <c r="I1147">
        <v>0.59254437685012817</v>
      </c>
      <c r="J1147">
        <v>0.50513762235641479</v>
      </c>
      <c r="K1147">
        <v>77.14678955078125</v>
      </c>
      <c r="L1147">
        <v>-8.7406747043132782E-2</v>
      </c>
      <c r="M1147">
        <v>7.4344098567962646E-2</v>
      </c>
      <c r="N1147">
        <v>5.5270451121032238E-3</v>
      </c>
      <c r="O1147">
        <v>-0.20969191193580627</v>
      </c>
      <c r="P1147">
        <v>-0.18268254399299622</v>
      </c>
      <c r="Q1147">
        <v>-0.12639282643795013</v>
      </c>
      <c r="R1147">
        <v>-8.7406747043132782E-2</v>
      </c>
      <c r="S1147">
        <v>-4.8420663923025131E-2</v>
      </c>
      <c r="T1147">
        <v>7.8690489754080772E-3</v>
      </c>
      <c r="U1147">
        <v>3.4878414124250412E-2</v>
      </c>
    </row>
    <row r="1148" spans="1:21" x14ac:dyDescent="0.25">
      <c r="A1148" t="s">
        <v>95</v>
      </c>
      <c r="B1148" t="s">
        <v>91</v>
      </c>
      <c r="C1148" t="s">
        <v>88</v>
      </c>
      <c r="D1148" t="s">
        <v>83</v>
      </c>
      <c r="E1148" t="s">
        <v>73</v>
      </c>
      <c r="F1148" t="s">
        <v>55</v>
      </c>
      <c r="G1148">
        <v>109</v>
      </c>
      <c r="H1148">
        <v>19</v>
      </c>
      <c r="I1148">
        <v>0.49756041169166565</v>
      </c>
      <c r="J1148">
        <v>0.46399083733558655</v>
      </c>
      <c r="K1148">
        <v>90.311927795410156</v>
      </c>
      <c r="L1148">
        <v>-3.3569585531949997E-2</v>
      </c>
      <c r="M1148">
        <v>0.16693226993083954</v>
      </c>
      <c r="N1148">
        <v>2.7866382151842117E-2</v>
      </c>
      <c r="O1148">
        <v>-0.30814874172210693</v>
      </c>
      <c r="P1148">
        <v>-0.24750189483165741</v>
      </c>
      <c r="Q1148">
        <v>-0.12110895663499832</v>
      </c>
      <c r="R1148">
        <v>-3.3569585531949997E-2</v>
      </c>
      <c r="S1148">
        <v>5.3969781845808029E-2</v>
      </c>
      <c r="T1148">
        <v>0.18036273121833801</v>
      </c>
      <c r="U1148">
        <v>0.24100956320762634</v>
      </c>
    </row>
    <row r="1149" spans="1:21" x14ac:dyDescent="0.25">
      <c r="A1149" t="s">
        <v>95</v>
      </c>
      <c r="B1149" t="s">
        <v>91</v>
      </c>
      <c r="C1149" t="s">
        <v>88</v>
      </c>
      <c r="D1149" t="s">
        <v>28</v>
      </c>
      <c r="E1149" t="s">
        <v>73</v>
      </c>
      <c r="F1149" t="s">
        <v>55</v>
      </c>
      <c r="G1149">
        <v>109</v>
      </c>
      <c r="H1149">
        <v>20</v>
      </c>
      <c r="I1149">
        <v>0.72095668315887451</v>
      </c>
      <c r="J1149">
        <v>0.57678896188735962</v>
      </c>
      <c r="K1149">
        <v>84.142204284667969</v>
      </c>
      <c r="L1149">
        <v>-0.1441676914691925</v>
      </c>
      <c r="M1149">
        <v>0.13180617988109589</v>
      </c>
      <c r="N1149">
        <v>1.7372868955135345E-2</v>
      </c>
      <c r="O1149">
        <v>-0.36096957325935364</v>
      </c>
      <c r="P1149">
        <v>-0.31308409571647644</v>
      </c>
      <c r="Q1149">
        <v>-0.21328692138195038</v>
      </c>
      <c r="R1149">
        <v>-0.1441676914691925</v>
      </c>
      <c r="S1149">
        <v>-7.5048461556434631E-2</v>
      </c>
      <c r="T1149">
        <v>2.4748723953962326E-2</v>
      </c>
      <c r="U1149">
        <v>7.2634182870388031E-2</v>
      </c>
    </row>
    <row r="1150" spans="1:21" x14ac:dyDescent="0.25">
      <c r="A1150" t="s">
        <v>95</v>
      </c>
      <c r="B1150" t="s">
        <v>91</v>
      </c>
      <c r="C1150" t="s">
        <v>88</v>
      </c>
      <c r="D1150" t="s">
        <v>83</v>
      </c>
      <c r="E1150" t="s">
        <v>73</v>
      </c>
      <c r="F1150" t="s">
        <v>55</v>
      </c>
      <c r="G1150">
        <v>109</v>
      </c>
      <c r="H1150">
        <v>23</v>
      </c>
      <c r="I1150">
        <v>0.72203212976455688</v>
      </c>
      <c r="J1150">
        <v>0.51463299989700317</v>
      </c>
      <c r="K1150">
        <v>79.522933959960937</v>
      </c>
      <c r="L1150">
        <v>-0.20739908516407013</v>
      </c>
      <c r="M1150">
        <v>0.11700683087110519</v>
      </c>
      <c r="N1150">
        <v>1.369059830904007E-2</v>
      </c>
      <c r="O1150">
        <v>-0.39985820651054382</v>
      </c>
      <c r="P1150">
        <v>-0.35734936594963074</v>
      </c>
      <c r="Q1150">
        <v>-0.26875752210617065</v>
      </c>
      <c r="R1150">
        <v>-0.20739908516407013</v>
      </c>
      <c r="S1150">
        <v>-0.1460406482219696</v>
      </c>
      <c r="T1150">
        <v>-5.7448796927928925E-2</v>
      </c>
      <c r="U1150">
        <v>-1.4939974993467331E-2</v>
      </c>
    </row>
    <row r="1151" spans="1:21" x14ac:dyDescent="0.25">
      <c r="A1151" t="s">
        <v>95</v>
      </c>
      <c r="B1151" t="s">
        <v>91</v>
      </c>
      <c r="C1151" t="s">
        <v>88</v>
      </c>
      <c r="D1151" t="s">
        <v>84</v>
      </c>
      <c r="E1151" t="s">
        <v>73</v>
      </c>
      <c r="F1151" t="s">
        <v>55</v>
      </c>
      <c r="G1151">
        <v>109</v>
      </c>
      <c r="H1151">
        <v>9</v>
      </c>
      <c r="I1151">
        <v>0.54001319408416748</v>
      </c>
      <c r="J1151">
        <v>0.33614680171012878</v>
      </c>
      <c r="K1151">
        <v>80.165138244628906</v>
      </c>
      <c r="L1151">
        <v>-0.2038663774728775</v>
      </c>
      <c r="M1151">
        <v>0.15842671692371368</v>
      </c>
      <c r="N1151">
        <v>2.5099024176597595E-2</v>
      </c>
      <c r="O1151">
        <v>-0.46445512771606445</v>
      </c>
      <c r="P1151">
        <v>-0.4068983793258667</v>
      </c>
      <c r="Q1151">
        <v>-0.28694543242454529</v>
      </c>
      <c r="R1151">
        <v>-0.2038663774728775</v>
      </c>
      <c r="S1151">
        <v>-0.12078732252120972</v>
      </c>
      <c r="T1151">
        <v>-8.3437038119882345E-4</v>
      </c>
      <c r="U1151">
        <v>5.6722383946180344E-2</v>
      </c>
    </row>
    <row r="1152" spans="1:21" x14ac:dyDescent="0.25">
      <c r="A1152" t="s">
        <v>95</v>
      </c>
      <c r="B1152" t="s">
        <v>91</v>
      </c>
      <c r="C1152" t="s">
        <v>88</v>
      </c>
      <c r="D1152" t="s">
        <v>82</v>
      </c>
      <c r="E1152" t="s">
        <v>73</v>
      </c>
      <c r="F1152" t="s">
        <v>55</v>
      </c>
      <c r="G1152">
        <v>109</v>
      </c>
      <c r="H1152">
        <v>14</v>
      </c>
      <c r="I1152">
        <v>0.71506112813949585</v>
      </c>
      <c r="J1152">
        <v>0.42325687408447266</v>
      </c>
      <c r="K1152">
        <v>89.816513061523438</v>
      </c>
      <c r="L1152">
        <v>-0.29180425405502319</v>
      </c>
      <c r="M1152">
        <v>0.22612528502941132</v>
      </c>
      <c r="N1152">
        <v>5.1132645457983017E-2</v>
      </c>
      <c r="O1152">
        <v>-0.66374725103378296</v>
      </c>
      <c r="P1152">
        <v>-0.58159548044204712</v>
      </c>
      <c r="Q1152">
        <v>-0.41038447618484497</v>
      </c>
      <c r="R1152">
        <v>-0.29180425405502319</v>
      </c>
      <c r="S1152">
        <v>-0.17322403192520142</v>
      </c>
      <c r="T1152">
        <v>-2.0130409393459558E-3</v>
      </c>
      <c r="U1152">
        <v>8.0138742923736572E-2</v>
      </c>
    </row>
    <row r="1153" spans="1:21" x14ac:dyDescent="0.25">
      <c r="A1153" t="s">
        <v>95</v>
      </c>
      <c r="B1153" t="s">
        <v>91</v>
      </c>
      <c r="C1153" t="s">
        <v>88</v>
      </c>
      <c r="D1153" t="s">
        <v>82</v>
      </c>
      <c r="E1153" t="s">
        <v>73</v>
      </c>
      <c r="F1153" t="s">
        <v>55</v>
      </c>
      <c r="G1153">
        <v>109</v>
      </c>
      <c r="H1153">
        <v>22</v>
      </c>
      <c r="I1153">
        <v>0.70751011371612549</v>
      </c>
      <c r="J1153">
        <v>0.52348625659942627</v>
      </c>
      <c r="K1153">
        <v>75.908256530761719</v>
      </c>
      <c r="L1153">
        <v>-0.18402385711669922</v>
      </c>
      <c r="M1153">
        <v>0.12988270819187164</v>
      </c>
      <c r="N1153">
        <v>1.6869517043232918E-2</v>
      </c>
      <c r="O1153">
        <v>-0.39766189455986023</v>
      </c>
      <c r="P1153">
        <v>-0.3504752516746521</v>
      </c>
      <c r="Q1153">
        <v>-0.25213441252708435</v>
      </c>
      <c r="R1153">
        <v>-0.18402385711669922</v>
      </c>
      <c r="S1153">
        <v>-0.11591330170631409</v>
      </c>
      <c r="T1153">
        <v>-1.7572470009326935E-2</v>
      </c>
      <c r="U1153">
        <v>2.961418591439724E-2</v>
      </c>
    </row>
    <row r="1154" spans="1:21" x14ac:dyDescent="0.25">
      <c r="A1154" t="s">
        <v>95</v>
      </c>
      <c r="B1154" t="s">
        <v>91</v>
      </c>
      <c r="C1154" t="s">
        <v>88</v>
      </c>
      <c r="D1154" t="s">
        <v>28</v>
      </c>
      <c r="E1154" t="s">
        <v>73</v>
      </c>
      <c r="F1154" t="s">
        <v>55</v>
      </c>
      <c r="G1154">
        <v>109</v>
      </c>
      <c r="H1154">
        <v>5</v>
      </c>
      <c r="I1154">
        <v>0.57220274209976196</v>
      </c>
      <c r="J1154">
        <v>0.49106651544570923</v>
      </c>
      <c r="K1154">
        <v>75.770645141601563</v>
      </c>
      <c r="L1154">
        <v>-8.1136226654052734E-2</v>
      </c>
      <c r="M1154">
        <v>7.1116149425506592E-2</v>
      </c>
      <c r="N1154">
        <v>5.0575067289173603E-3</v>
      </c>
      <c r="O1154">
        <v>-0.1981118768453598</v>
      </c>
      <c r="P1154">
        <v>-0.17227524518966675</v>
      </c>
      <c r="Q1154">
        <v>-0.11842957139015198</v>
      </c>
      <c r="R1154">
        <v>-8.1136226654052734E-2</v>
      </c>
      <c r="S1154">
        <v>-4.3842881917953491E-2</v>
      </c>
      <c r="T1154">
        <v>1.0002786293625832E-2</v>
      </c>
      <c r="U1154">
        <v>3.583943098783493E-2</v>
      </c>
    </row>
    <row r="1155" spans="1:21" x14ac:dyDescent="0.25">
      <c r="A1155" t="s">
        <v>95</v>
      </c>
      <c r="B1155" t="s">
        <v>91</v>
      </c>
      <c r="C1155" t="s">
        <v>88</v>
      </c>
      <c r="D1155" t="s">
        <v>83</v>
      </c>
      <c r="E1155" t="s">
        <v>73</v>
      </c>
      <c r="F1155" t="s">
        <v>55</v>
      </c>
      <c r="G1155">
        <v>109</v>
      </c>
      <c r="H1155">
        <v>20</v>
      </c>
      <c r="I1155">
        <v>0.72269713878631592</v>
      </c>
      <c r="J1155">
        <v>0.63394492864608765</v>
      </c>
      <c r="K1155">
        <v>90.311927795410156</v>
      </c>
      <c r="L1155">
        <v>-8.8752210140228271E-2</v>
      </c>
      <c r="M1155">
        <v>0.15595109760761261</v>
      </c>
      <c r="N1155">
        <v>2.4320743978023529E-2</v>
      </c>
      <c r="O1155">
        <v>-0.34526893496513367</v>
      </c>
      <c r="P1155">
        <v>-0.28861159086227417</v>
      </c>
      <c r="Q1155">
        <v>-0.17053304612636566</v>
      </c>
      <c r="R1155">
        <v>-8.8752210140228271E-2</v>
      </c>
      <c r="S1155">
        <v>-6.9713746197521687E-3</v>
      </c>
      <c r="T1155">
        <v>0.11110716313123703</v>
      </c>
      <c r="U1155">
        <v>0.16776451468467712</v>
      </c>
    </row>
    <row r="1156" spans="1:21" x14ac:dyDescent="0.25">
      <c r="A1156" t="s">
        <v>95</v>
      </c>
      <c r="B1156" t="s">
        <v>91</v>
      </c>
      <c r="C1156" t="s">
        <v>88</v>
      </c>
      <c r="D1156" t="s">
        <v>84</v>
      </c>
      <c r="E1156" t="s">
        <v>73</v>
      </c>
      <c r="F1156" t="s">
        <v>55</v>
      </c>
      <c r="G1156">
        <v>109</v>
      </c>
      <c r="H1156">
        <v>16</v>
      </c>
      <c r="I1156">
        <v>0.69676470756530762</v>
      </c>
      <c r="J1156">
        <v>0.38477063179016113</v>
      </c>
      <c r="K1156">
        <v>86.247703552246094</v>
      </c>
      <c r="L1156">
        <v>-0.3119940459728241</v>
      </c>
      <c r="M1156">
        <v>0.19828350841999054</v>
      </c>
      <c r="N1156">
        <v>3.9316348731517792E-2</v>
      </c>
      <c r="O1156">
        <v>-0.63814139366149902</v>
      </c>
      <c r="P1156">
        <v>-0.56610459089279175</v>
      </c>
      <c r="Q1156">
        <v>-0.41597402095794678</v>
      </c>
      <c r="R1156">
        <v>-0.3119940459728241</v>
      </c>
      <c r="S1156">
        <v>-0.20801407098770142</v>
      </c>
      <c r="T1156">
        <v>-5.7883504778146744E-2</v>
      </c>
      <c r="U1156">
        <v>1.415330171585083E-2</v>
      </c>
    </row>
    <row r="1157" spans="1:21" x14ac:dyDescent="0.25">
      <c r="A1157" t="s">
        <v>95</v>
      </c>
      <c r="B1157" t="s">
        <v>91</v>
      </c>
      <c r="C1157" t="s">
        <v>88</v>
      </c>
      <c r="D1157" t="s">
        <v>28</v>
      </c>
      <c r="E1157" t="s">
        <v>73</v>
      </c>
      <c r="F1157" t="s">
        <v>55</v>
      </c>
      <c r="G1157">
        <v>109</v>
      </c>
      <c r="H1157">
        <v>21</v>
      </c>
      <c r="I1157">
        <v>0.74766790866851807</v>
      </c>
      <c r="J1157">
        <v>0.5771559476852417</v>
      </c>
      <c r="K1157">
        <v>81.883026123046875</v>
      </c>
      <c r="L1157">
        <v>-0.17051196098327637</v>
      </c>
      <c r="M1157">
        <v>0.13424690067768097</v>
      </c>
      <c r="N1157">
        <v>1.8022229894995689E-2</v>
      </c>
      <c r="O1157">
        <v>-0.39132845401763916</v>
      </c>
      <c r="P1157">
        <v>-0.34255629777908325</v>
      </c>
      <c r="Q1157">
        <v>-0.24091111123561859</v>
      </c>
      <c r="R1157">
        <v>-0.17051196098327637</v>
      </c>
      <c r="S1157">
        <v>-0.10011281818151474</v>
      </c>
      <c r="T1157">
        <v>1.532364753074944E-3</v>
      </c>
      <c r="U1157">
        <v>5.0304539501667023E-2</v>
      </c>
    </row>
    <row r="1158" spans="1:21" x14ac:dyDescent="0.25">
      <c r="A1158" t="s">
        <v>95</v>
      </c>
      <c r="B1158" t="s">
        <v>91</v>
      </c>
      <c r="C1158" t="s">
        <v>88</v>
      </c>
      <c r="D1158" t="s">
        <v>84</v>
      </c>
      <c r="E1158" t="s">
        <v>73</v>
      </c>
      <c r="F1158" t="s">
        <v>55</v>
      </c>
      <c r="G1158">
        <v>109</v>
      </c>
      <c r="H1158">
        <v>24</v>
      </c>
      <c r="I1158">
        <v>0.70870918035507202</v>
      </c>
      <c r="J1158">
        <v>0.51577979326248169</v>
      </c>
      <c r="K1158">
        <v>80.045867919921875</v>
      </c>
      <c r="L1158">
        <v>-0.19292934238910675</v>
      </c>
      <c r="M1158">
        <v>0.11912736296653748</v>
      </c>
      <c r="N1158">
        <v>1.4191328547894955E-2</v>
      </c>
      <c r="O1158">
        <v>-0.38887640833854675</v>
      </c>
      <c r="P1158">
        <v>-0.34559720754623413</v>
      </c>
      <c r="Q1158">
        <v>-0.25539979338645935</v>
      </c>
      <c r="R1158">
        <v>-0.19292934238910675</v>
      </c>
      <c r="S1158">
        <v>-0.13045889139175415</v>
      </c>
      <c r="T1158">
        <v>-4.0261484682559967E-2</v>
      </c>
      <c r="U1158">
        <v>3.0177326407283545E-3</v>
      </c>
    </row>
    <row r="1159" spans="1:21" x14ac:dyDescent="0.25">
      <c r="A1159" t="s">
        <v>95</v>
      </c>
      <c r="B1159" t="s">
        <v>91</v>
      </c>
      <c r="C1159" t="s">
        <v>88</v>
      </c>
      <c r="D1159" t="s">
        <v>81</v>
      </c>
      <c r="E1159" t="s">
        <v>73</v>
      </c>
      <c r="F1159" t="s">
        <v>55</v>
      </c>
      <c r="G1159">
        <v>109</v>
      </c>
      <c r="H1159">
        <v>10</v>
      </c>
      <c r="I1159">
        <v>0.54267197847366333</v>
      </c>
      <c r="J1159">
        <v>0.30637615919113159</v>
      </c>
      <c r="K1159">
        <v>86.788993835449219</v>
      </c>
      <c r="L1159">
        <v>-0.23629586398601532</v>
      </c>
      <c r="M1159">
        <v>0.16699957847595215</v>
      </c>
      <c r="N1159">
        <v>2.7888858690857887E-2</v>
      </c>
      <c r="O1159">
        <v>-0.51098573207855225</v>
      </c>
      <c r="P1159">
        <v>-0.45031443238258362</v>
      </c>
      <c r="Q1159">
        <v>-0.32387053966522217</v>
      </c>
      <c r="R1159">
        <v>-0.23629586398601532</v>
      </c>
      <c r="S1159">
        <v>-0.14872120320796967</v>
      </c>
      <c r="T1159">
        <v>-2.2277291864156723E-2</v>
      </c>
      <c r="U1159">
        <v>3.839399665594101E-2</v>
      </c>
    </row>
    <row r="1160" spans="1:21" x14ac:dyDescent="0.25">
      <c r="A1160" t="s">
        <v>95</v>
      </c>
      <c r="B1160" t="s">
        <v>91</v>
      </c>
      <c r="C1160" t="s">
        <v>88</v>
      </c>
      <c r="D1160" t="s">
        <v>84</v>
      </c>
      <c r="E1160" t="s">
        <v>73</v>
      </c>
      <c r="F1160" t="s">
        <v>55</v>
      </c>
      <c r="G1160">
        <v>109</v>
      </c>
      <c r="H1160">
        <v>17</v>
      </c>
      <c r="I1160">
        <v>0.62015384435653687</v>
      </c>
      <c r="J1160">
        <v>0.38536697626113892</v>
      </c>
      <c r="K1160">
        <v>84.220184326171875</v>
      </c>
      <c r="L1160">
        <v>-0.23478688299655914</v>
      </c>
      <c r="M1160">
        <v>0.18141123652458191</v>
      </c>
      <c r="N1160">
        <v>3.2910037785768509E-2</v>
      </c>
      <c r="O1160">
        <v>-0.53318178653717041</v>
      </c>
      <c r="P1160">
        <v>-0.46727472543716431</v>
      </c>
      <c r="Q1160">
        <v>-0.32991904020309448</v>
      </c>
      <c r="R1160">
        <v>-0.23478688299655914</v>
      </c>
      <c r="S1160">
        <v>-0.139654740691185</v>
      </c>
      <c r="T1160">
        <v>-2.2990289144217968E-3</v>
      </c>
      <c r="U1160">
        <v>6.3608050346374512E-2</v>
      </c>
    </row>
    <row r="1161" spans="1:21" x14ac:dyDescent="0.25">
      <c r="A1161" t="s">
        <v>95</v>
      </c>
      <c r="B1161" t="s">
        <v>91</v>
      </c>
      <c r="C1161" t="s">
        <v>88</v>
      </c>
      <c r="D1161" t="s">
        <v>83</v>
      </c>
      <c r="E1161" t="s">
        <v>73</v>
      </c>
      <c r="F1161" t="s">
        <v>55</v>
      </c>
      <c r="G1161">
        <v>109</v>
      </c>
      <c r="H1161">
        <v>6</v>
      </c>
      <c r="I1161">
        <v>0.61231070756912231</v>
      </c>
      <c r="J1161">
        <v>0.51128441095352173</v>
      </c>
      <c r="K1161">
        <v>77.2935791015625</v>
      </c>
      <c r="L1161">
        <v>-0.10102632641792297</v>
      </c>
      <c r="M1161">
        <v>8.2558467984199524E-2</v>
      </c>
      <c r="N1161">
        <v>6.8159005604684353E-3</v>
      </c>
      <c r="O1161">
        <v>-0.23682291805744171</v>
      </c>
      <c r="P1161">
        <v>-0.2068292647600174</v>
      </c>
      <c r="Q1161">
        <v>-0.14432002604007721</v>
      </c>
      <c r="R1161">
        <v>-0.10102632641792297</v>
      </c>
      <c r="S1161">
        <v>-5.7732623070478439E-2</v>
      </c>
      <c r="T1161">
        <v>4.7766072675585747E-3</v>
      </c>
      <c r="U1161">
        <v>3.4770268946886063E-2</v>
      </c>
    </row>
    <row r="1162" spans="1:21" x14ac:dyDescent="0.25">
      <c r="A1162" t="s">
        <v>95</v>
      </c>
      <c r="B1162" t="s">
        <v>91</v>
      </c>
      <c r="C1162" t="s">
        <v>88</v>
      </c>
      <c r="D1162" t="s">
        <v>28</v>
      </c>
      <c r="E1162" t="s">
        <v>73</v>
      </c>
      <c r="F1162" t="s">
        <v>55</v>
      </c>
      <c r="G1162">
        <v>109</v>
      </c>
      <c r="H1162">
        <v>18</v>
      </c>
      <c r="I1162">
        <v>0.50030702352523804</v>
      </c>
      <c r="J1162">
        <v>0.36951833963394165</v>
      </c>
      <c r="K1162">
        <v>87.160552978515625</v>
      </c>
      <c r="L1162">
        <v>-0.13078868389129639</v>
      </c>
      <c r="M1162">
        <v>0.14884042739868164</v>
      </c>
      <c r="N1162">
        <v>2.2153472527861595E-2</v>
      </c>
      <c r="O1162">
        <v>-0.37560939788818359</v>
      </c>
      <c r="P1162">
        <v>-0.3215353786945343</v>
      </c>
      <c r="Q1162">
        <v>-0.20884068310260773</v>
      </c>
      <c r="R1162">
        <v>-0.13078868389129639</v>
      </c>
      <c r="S1162">
        <v>-5.2736688405275345E-2</v>
      </c>
      <c r="T1162">
        <v>5.9957999736070633E-2</v>
      </c>
      <c r="U1162">
        <v>0.11403203010559082</v>
      </c>
    </row>
    <row r="1163" spans="1:21" x14ac:dyDescent="0.25">
      <c r="A1163" t="s">
        <v>95</v>
      </c>
      <c r="B1163" t="s">
        <v>91</v>
      </c>
      <c r="C1163" t="s">
        <v>88</v>
      </c>
      <c r="D1163" t="s">
        <v>81</v>
      </c>
      <c r="E1163" t="s">
        <v>73</v>
      </c>
      <c r="F1163" t="s">
        <v>55</v>
      </c>
      <c r="G1163">
        <v>109</v>
      </c>
      <c r="H1163">
        <v>21</v>
      </c>
      <c r="I1163">
        <v>0.70651745796203613</v>
      </c>
      <c r="J1163">
        <v>0.57426607608795166</v>
      </c>
      <c r="K1163">
        <v>82.8807373046875</v>
      </c>
      <c r="L1163">
        <v>-0.13225141167640686</v>
      </c>
      <c r="M1163">
        <v>0.13976636528968811</v>
      </c>
      <c r="N1163">
        <v>1.9534636288881302E-2</v>
      </c>
      <c r="O1163">
        <v>-0.36214661598205566</v>
      </c>
      <c r="P1163">
        <v>-0.31136921048164368</v>
      </c>
      <c r="Q1163">
        <v>-0.20554496347904205</v>
      </c>
      <c r="R1163">
        <v>-0.13225141167640686</v>
      </c>
      <c r="S1163">
        <v>-5.8957859873771667E-2</v>
      </c>
      <c r="T1163">
        <v>4.6866390854120255E-2</v>
      </c>
      <c r="U1163">
        <v>9.764380007982254E-2</v>
      </c>
    </row>
    <row r="1164" spans="1:21" x14ac:dyDescent="0.25">
      <c r="A1164" t="s">
        <v>95</v>
      </c>
      <c r="B1164" t="s">
        <v>91</v>
      </c>
      <c r="C1164" t="s">
        <v>88</v>
      </c>
      <c r="D1164" t="s">
        <v>81</v>
      </c>
      <c r="E1164" t="s">
        <v>73</v>
      </c>
      <c r="F1164" t="s">
        <v>55</v>
      </c>
      <c r="G1164">
        <v>109</v>
      </c>
      <c r="H1164">
        <v>13</v>
      </c>
      <c r="I1164">
        <v>0.71449846029281616</v>
      </c>
      <c r="J1164">
        <v>0.37100917100906372</v>
      </c>
      <c r="K1164">
        <v>93.247703552246094</v>
      </c>
      <c r="L1164">
        <v>-0.34348925948143005</v>
      </c>
      <c r="M1164">
        <v>0.24146798253059387</v>
      </c>
      <c r="N1164">
        <v>5.830678716301918E-2</v>
      </c>
      <c r="O1164">
        <v>-0.74066877365112305</v>
      </c>
      <c r="P1164">
        <v>-0.652942955493927</v>
      </c>
      <c r="Q1164">
        <v>-0.47011518478393555</v>
      </c>
      <c r="R1164">
        <v>-0.34348925948143005</v>
      </c>
      <c r="S1164">
        <v>-0.21686331927776337</v>
      </c>
      <c r="T1164">
        <v>-3.4035589545965195E-2</v>
      </c>
      <c r="U1164">
        <v>5.369022861123085E-2</v>
      </c>
    </row>
    <row r="1165" spans="1:21" x14ac:dyDescent="0.25">
      <c r="A1165" t="s">
        <v>95</v>
      </c>
      <c r="B1165" t="s">
        <v>91</v>
      </c>
      <c r="C1165" t="s">
        <v>88</v>
      </c>
      <c r="D1165" t="s">
        <v>28</v>
      </c>
      <c r="E1165" t="s">
        <v>73</v>
      </c>
      <c r="F1165" t="s">
        <v>55</v>
      </c>
      <c r="G1165">
        <v>109</v>
      </c>
      <c r="H1165">
        <v>16</v>
      </c>
      <c r="I1165">
        <v>0.66138315200805664</v>
      </c>
      <c r="J1165">
        <v>0.37516054511070251</v>
      </c>
      <c r="K1165">
        <v>89.60321044921875</v>
      </c>
      <c r="L1165">
        <v>-0.28622257709503174</v>
      </c>
      <c r="M1165">
        <v>0.19186237454414368</v>
      </c>
      <c r="N1165">
        <v>3.6811169236898422E-2</v>
      </c>
      <c r="O1165">
        <v>-0.60180807113647461</v>
      </c>
      <c r="P1165">
        <v>-0.53210407495498657</v>
      </c>
      <c r="Q1165">
        <v>-0.38683530688285828</v>
      </c>
      <c r="R1165">
        <v>-0.28622257709503174</v>
      </c>
      <c r="S1165">
        <v>-0.1856098473072052</v>
      </c>
      <c r="T1165">
        <v>-4.0341049432754517E-2</v>
      </c>
      <c r="U1165">
        <v>2.9362944886088371E-2</v>
      </c>
    </row>
    <row r="1166" spans="1:21" x14ac:dyDescent="0.25">
      <c r="A1166" t="s">
        <v>95</v>
      </c>
      <c r="B1166" t="s">
        <v>91</v>
      </c>
      <c r="C1166" t="s">
        <v>88</v>
      </c>
      <c r="D1166" t="s">
        <v>82</v>
      </c>
      <c r="E1166" t="s">
        <v>73</v>
      </c>
      <c r="F1166" t="s">
        <v>55</v>
      </c>
      <c r="G1166">
        <v>109</v>
      </c>
      <c r="H1166">
        <v>4</v>
      </c>
      <c r="I1166">
        <v>0.55225807428359985</v>
      </c>
      <c r="J1166">
        <v>0.482614666223526</v>
      </c>
      <c r="K1166">
        <v>72.688072204589844</v>
      </c>
      <c r="L1166">
        <v>-6.9643385708332062E-2</v>
      </c>
      <c r="M1166">
        <v>6.9507896900177002E-2</v>
      </c>
      <c r="N1166">
        <v>4.8313476145267487E-3</v>
      </c>
      <c r="O1166">
        <v>-0.18397369980812073</v>
      </c>
      <c r="P1166">
        <v>-0.15872134268283844</v>
      </c>
      <c r="Q1166">
        <v>-0.10609336197376251</v>
      </c>
      <c r="R1166">
        <v>-6.9643385708332062E-2</v>
      </c>
      <c r="S1166">
        <v>-3.3193409442901611E-2</v>
      </c>
      <c r="T1166">
        <v>1.9434567540884018E-2</v>
      </c>
      <c r="U1166">
        <v>4.4686932116746902E-2</v>
      </c>
    </row>
    <row r="1167" spans="1:21" x14ac:dyDescent="0.25">
      <c r="A1167" t="s">
        <v>95</v>
      </c>
      <c r="B1167" t="s">
        <v>91</v>
      </c>
      <c r="C1167" t="s">
        <v>88</v>
      </c>
      <c r="D1167" t="s">
        <v>81</v>
      </c>
      <c r="E1167" t="s">
        <v>73</v>
      </c>
      <c r="F1167" t="s">
        <v>55</v>
      </c>
      <c r="G1167">
        <v>109</v>
      </c>
      <c r="H1167">
        <v>22</v>
      </c>
      <c r="I1167">
        <v>0.61467134952545166</v>
      </c>
      <c r="J1167">
        <v>0.53509175777435303</v>
      </c>
      <c r="K1167">
        <v>81.944953918457031</v>
      </c>
      <c r="L1167">
        <v>-7.9579606652259827E-2</v>
      </c>
      <c r="M1167">
        <v>0.10721258819103241</v>
      </c>
      <c r="N1167">
        <v>1.1494538746774197E-2</v>
      </c>
      <c r="O1167">
        <v>-0.255928635597229</v>
      </c>
      <c r="P1167">
        <v>-0.21697807312011719</v>
      </c>
      <c r="Q1167">
        <v>-0.13580194115638733</v>
      </c>
      <c r="R1167">
        <v>-7.9579606652259827E-2</v>
      </c>
      <c r="S1167">
        <v>-2.3357270285487175E-2</v>
      </c>
      <c r="T1167">
        <v>5.7818852365016937E-2</v>
      </c>
      <c r="U1167">
        <v>9.6769407391548157E-2</v>
      </c>
    </row>
    <row r="1168" spans="1:21" x14ac:dyDescent="0.25">
      <c r="A1168" t="s">
        <v>95</v>
      </c>
      <c r="B1168" t="s">
        <v>91</v>
      </c>
      <c r="C1168" t="s">
        <v>88</v>
      </c>
      <c r="D1168" t="s">
        <v>28</v>
      </c>
      <c r="E1168" t="s">
        <v>73</v>
      </c>
      <c r="F1168" t="s">
        <v>55</v>
      </c>
      <c r="G1168">
        <v>109</v>
      </c>
      <c r="H1168">
        <v>14</v>
      </c>
      <c r="I1168">
        <v>0.7020830512046814</v>
      </c>
      <c r="J1168">
        <v>0.3996330201625824</v>
      </c>
      <c r="K1168">
        <v>91.509170532226562</v>
      </c>
      <c r="L1168">
        <v>-0.302450031042099</v>
      </c>
      <c r="M1168">
        <v>0.21548587083816528</v>
      </c>
      <c r="N1168">
        <v>4.6434160321950912E-2</v>
      </c>
      <c r="O1168">
        <v>-0.65689277648925781</v>
      </c>
      <c r="P1168">
        <v>-0.57860630750656128</v>
      </c>
      <c r="Q1168">
        <v>-0.41545093059539795</v>
      </c>
      <c r="R1168">
        <v>-0.302450031042099</v>
      </c>
      <c r="S1168">
        <v>-0.18944913148880005</v>
      </c>
      <c r="T1168">
        <v>-2.629377506673336E-2</v>
      </c>
      <c r="U1168">
        <v>5.1992684602737427E-2</v>
      </c>
    </row>
    <row r="1169" spans="1:21" x14ac:dyDescent="0.25">
      <c r="A1169" t="s">
        <v>95</v>
      </c>
      <c r="B1169" t="s">
        <v>91</v>
      </c>
      <c r="C1169" t="s">
        <v>88</v>
      </c>
      <c r="D1169" t="s">
        <v>84</v>
      </c>
      <c r="E1169" t="s">
        <v>73</v>
      </c>
      <c r="F1169" t="s">
        <v>55</v>
      </c>
      <c r="G1169">
        <v>109</v>
      </c>
      <c r="H1169">
        <v>20</v>
      </c>
      <c r="I1169">
        <v>0.70793288946151733</v>
      </c>
      <c r="J1169">
        <v>0.58683484792709351</v>
      </c>
      <c r="K1169">
        <v>81.743118286132813</v>
      </c>
      <c r="L1169">
        <v>-0.12109803408384323</v>
      </c>
      <c r="M1169">
        <v>0.13665635883808136</v>
      </c>
      <c r="N1169">
        <v>1.8674960359930992E-2</v>
      </c>
      <c r="O1169">
        <v>-0.34587773680686951</v>
      </c>
      <c r="P1169">
        <v>-0.29623019695281982</v>
      </c>
      <c r="Q1169">
        <v>-0.19276070594787598</v>
      </c>
      <c r="R1169">
        <v>-0.12109803408384323</v>
      </c>
      <c r="S1169">
        <v>-4.9435369670391083E-2</v>
      </c>
      <c r="T1169">
        <v>5.4034136235713959E-2</v>
      </c>
      <c r="U1169">
        <v>0.10368167608976364</v>
      </c>
    </row>
    <row r="1170" spans="1:21" x14ac:dyDescent="0.25">
      <c r="A1170" t="s">
        <v>95</v>
      </c>
      <c r="B1170" t="s">
        <v>91</v>
      </c>
      <c r="C1170" t="s">
        <v>88</v>
      </c>
      <c r="D1170" t="s">
        <v>28</v>
      </c>
      <c r="E1170" t="s">
        <v>73</v>
      </c>
      <c r="F1170" t="s">
        <v>55</v>
      </c>
      <c r="G1170">
        <v>109</v>
      </c>
      <c r="H1170">
        <v>11</v>
      </c>
      <c r="I1170">
        <v>0.66972494125366211</v>
      </c>
      <c r="J1170">
        <v>0.37030962109565735</v>
      </c>
      <c r="K1170">
        <v>90.55963134765625</v>
      </c>
      <c r="L1170">
        <v>-0.29941529035568237</v>
      </c>
      <c r="M1170">
        <v>0.20627127587795258</v>
      </c>
      <c r="N1170">
        <v>4.2547840625047684E-2</v>
      </c>
      <c r="O1170">
        <v>-0.63870131969451904</v>
      </c>
      <c r="P1170">
        <v>-0.56376254558563232</v>
      </c>
      <c r="Q1170">
        <v>-0.40758404135704041</v>
      </c>
      <c r="R1170">
        <v>-0.29941529035568237</v>
      </c>
      <c r="S1170">
        <v>-0.19124652445316315</v>
      </c>
      <c r="T1170">
        <v>-3.5068012773990631E-2</v>
      </c>
      <c r="U1170">
        <v>3.9870765060186386E-2</v>
      </c>
    </row>
    <row r="1171" spans="1:21" x14ac:dyDescent="0.25">
      <c r="A1171" t="s">
        <v>95</v>
      </c>
      <c r="B1171" t="s">
        <v>91</v>
      </c>
      <c r="C1171" t="s">
        <v>88</v>
      </c>
      <c r="D1171" t="s">
        <v>82</v>
      </c>
      <c r="E1171" t="s">
        <v>73</v>
      </c>
      <c r="F1171" t="s">
        <v>55</v>
      </c>
      <c r="G1171">
        <v>109</v>
      </c>
      <c r="H1171">
        <v>13</v>
      </c>
      <c r="I1171">
        <v>0.68897336721420288</v>
      </c>
      <c r="J1171">
        <v>0.43440365791320801</v>
      </c>
      <c r="K1171">
        <v>90.385322570800781</v>
      </c>
      <c r="L1171">
        <v>-0.25456970930099487</v>
      </c>
      <c r="M1171">
        <v>0.20963491499423981</v>
      </c>
      <c r="N1171">
        <v>4.3946798890829086E-2</v>
      </c>
      <c r="O1171">
        <v>-0.5993884801864624</v>
      </c>
      <c r="P1171">
        <v>-0.52322769165039063</v>
      </c>
      <c r="Q1171">
        <v>-0.36450237035751343</v>
      </c>
      <c r="R1171">
        <v>-0.25456970930099487</v>
      </c>
      <c r="S1171">
        <v>-0.14463704824447632</v>
      </c>
      <c r="T1171">
        <v>1.4088244177401066E-2</v>
      </c>
      <c r="U1171">
        <v>9.0249039232730865E-2</v>
      </c>
    </row>
    <row r="1172" spans="1:21" x14ac:dyDescent="0.25">
      <c r="A1172" t="s">
        <v>95</v>
      </c>
      <c r="B1172" t="s">
        <v>91</v>
      </c>
      <c r="C1172" t="s">
        <v>88</v>
      </c>
      <c r="D1172" t="s">
        <v>28</v>
      </c>
      <c r="E1172" t="s">
        <v>73</v>
      </c>
      <c r="F1172" t="s">
        <v>55</v>
      </c>
      <c r="G1172">
        <v>109</v>
      </c>
      <c r="H1172">
        <v>23</v>
      </c>
      <c r="I1172">
        <v>0.66646015644073486</v>
      </c>
      <c r="J1172">
        <v>0.51392203569412231</v>
      </c>
      <c r="K1172">
        <v>79.201835632324219</v>
      </c>
      <c r="L1172">
        <v>-0.15253815054893494</v>
      </c>
      <c r="M1172">
        <v>9.607686847448349E-2</v>
      </c>
      <c r="N1172">
        <v>9.2307645827531815E-3</v>
      </c>
      <c r="O1172">
        <v>-0.31057053804397583</v>
      </c>
      <c r="P1172">
        <v>-0.27566561102867126</v>
      </c>
      <c r="Q1172">
        <v>-0.20292091369628906</v>
      </c>
      <c r="R1172">
        <v>-0.15253815054893494</v>
      </c>
      <c r="S1172">
        <v>-0.10215539485216141</v>
      </c>
      <c r="T1172">
        <v>-2.9410690069198608E-2</v>
      </c>
      <c r="U1172">
        <v>5.4942350834608078E-3</v>
      </c>
    </row>
    <row r="1173" spans="1:21" x14ac:dyDescent="0.25">
      <c r="A1173" t="s">
        <v>95</v>
      </c>
      <c r="B1173" t="s">
        <v>91</v>
      </c>
      <c r="C1173" t="s">
        <v>88</v>
      </c>
      <c r="D1173" t="s">
        <v>84</v>
      </c>
      <c r="E1173" t="s">
        <v>73</v>
      </c>
      <c r="F1173" t="s">
        <v>55</v>
      </c>
      <c r="G1173">
        <v>109</v>
      </c>
      <c r="H1173">
        <v>23</v>
      </c>
      <c r="I1173">
        <v>0.66137462854385376</v>
      </c>
      <c r="J1173">
        <v>0.51013761758804321</v>
      </c>
      <c r="K1173">
        <v>80.981651306152344</v>
      </c>
      <c r="L1173">
        <v>-0.15123704075813293</v>
      </c>
      <c r="M1173">
        <v>0.10307025909423828</v>
      </c>
      <c r="N1173">
        <v>1.0623478330671787E-2</v>
      </c>
      <c r="O1173">
        <v>-0.32077252864837646</v>
      </c>
      <c r="P1173">
        <v>-0.2833268940448761</v>
      </c>
      <c r="Q1173">
        <v>-0.2052871435880661</v>
      </c>
      <c r="R1173">
        <v>-0.15123704075813293</v>
      </c>
      <c r="S1173">
        <v>-9.7186945378780365E-2</v>
      </c>
      <c r="T1173">
        <v>-1.914718933403492E-2</v>
      </c>
      <c r="U1173">
        <v>1.8298448994755745E-2</v>
      </c>
    </row>
    <row r="1174" spans="1:21" x14ac:dyDescent="0.25">
      <c r="A1174" t="s">
        <v>95</v>
      </c>
      <c r="B1174" t="s">
        <v>91</v>
      </c>
      <c r="C1174" t="s">
        <v>88</v>
      </c>
      <c r="D1174" t="s">
        <v>81</v>
      </c>
      <c r="E1174" t="s">
        <v>73</v>
      </c>
      <c r="F1174" t="s">
        <v>55</v>
      </c>
      <c r="G1174">
        <v>109</v>
      </c>
      <c r="H1174">
        <v>1</v>
      </c>
      <c r="I1174">
        <v>0.60543447732925415</v>
      </c>
      <c r="J1174">
        <v>0.51279819011688232</v>
      </c>
      <c r="K1174">
        <v>76.917434692382813</v>
      </c>
      <c r="L1174">
        <v>-9.2636317014694214E-2</v>
      </c>
      <c r="M1174">
        <v>7.8811250627040863E-2</v>
      </c>
      <c r="N1174">
        <v>6.2112133018672466E-3</v>
      </c>
      <c r="O1174">
        <v>-0.22226928174495697</v>
      </c>
      <c r="P1174">
        <v>-0.19363699853420258</v>
      </c>
      <c r="Q1174">
        <v>-0.13396497070789337</v>
      </c>
      <c r="R1174">
        <v>-9.2636317014694214E-2</v>
      </c>
      <c r="S1174">
        <v>-5.1307655870914459E-2</v>
      </c>
      <c r="T1174">
        <v>8.3643645048141479E-3</v>
      </c>
      <c r="U1174">
        <v>3.6996655166149139E-2</v>
      </c>
    </row>
    <row r="1175" spans="1:21" x14ac:dyDescent="0.25">
      <c r="A1175" t="s">
        <v>95</v>
      </c>
      <c r="B1175" t="s">
        <v>91</v>
      </c>
      <c r="C1175" t="s">
        <v>88</v>
      </c>
      <c r="D1175" t="s">
        <v>28</v>
      </c>
      <c r="E1175" t="s">
        <v>73</v>
      </c>
      <c r="F1175" t="s">
        <v>55</v>
      </c>
      <c r="G1175">
        <v>109</v>
      </c>
      <c r="H1175">
        <v>1</v>
      </c>
      <c r="I1175">
        <v>0.64389336109161377</v>
      </c>
      <c r="J1175">
        <v>0.51183485984802246</v>
      </c>
      <c r="K1175">
        <v>77.176605224609375</v>
      </c>
      <c r="L1175">
        <v>-0.13205850124359131</v>
      </c>
      <c r="M1175">
        <v>8.6627349257469177E-2</v>
      </c>
      <c r="N1175">
        <v>7.5042974203824997E-3</v>
      </c>
      <c r="O1175">
        <v>-0.27454781532287598</v>
      </c>
      <c r="P1175">
        <v>-0.24307592213153839</v>
      </c>
      <c r="Q1175">
        <v>-0.17748592793941498</v>
      </c>
      <c r="R1175">
        <v>-0.13205850124359131</v>
      </c>
      <c r="S1175">
        <v>-8.6631074547767639E-2</v>
      </c>
      <c r="T1175">
        <v>-2.1041085943579674E-2</v>
      </c>
      <c r="U1175">
        <v>1.0430808179080486E-2</v>
      </c>
    </row>
    <row r="1176" spans="1:21" x14ac:dyDescent="0.25">
      <c r="A1176" t="s">
        <v>95</v>
      </c>
      <c r="B1176" t="s">
        <v>91</v>
      </c>
      <c r="C1176" t="s">
        <v>88</v>
      </c>
      <c r="D1176" t="s">
        <v>82</v>
      </c>
      <c r="E1176" t="s">
        <v>73</v>
      </c>
      <c r="F1176" t="s">
        <v>55</v>
      </c>
      <c r="G1176">
        <v>109</v>
      </c>
      <c r="H1176">
        <v>8</v>
      </c>
      <c r="I1176">
        <v>0.39946359395980835</v>
      </c>
      <c r="J1176">
        <v>0.30500000715255737</v>
      </c>
      <c r="K1176">
        <v>76.403671264648438</v>
      </c>
      <c r="L1176">
        <v>-9.4463594257831573E-2</v>
      </c>
      <c r="M1176">
        <v>8.3734303712844849E-2</v>
      </c>
      <c r="N1176">
        <v>7.0114335976541042E-3</v>
      </c>
      <c r="O1176">
        <v>-0.23219427466392517</v>
      </c>
      <c r="P1176">
        <v>-0.20177341997623444</v>
      </c>
      <c r="Q1176">
        <v>-0.13837391138076782</v>
      </c>
      <c r="R1176">
        <v>-9.4463594257831573E-2</v>
      </c>
      <c r="S1176">
        <v>-5.0553280860185623E-2</v>
      </c>
      <c r="T1176">
        <v>1.2846233323216438E-2</v>
      </c>
      <c r="U1176">
        <v>4.3267078697681427E-2</v>
      </c>
    </row>
    <row r="1177" spans="1:21" x14ac:dyDescent="0.25">
      <c r="A1177" t="s">
        <v>95</v>
      </c>
      <c r="B1177" t="s">
        <v>91</v>
      </c>
      <c r="C1177" t="s">
        <v>88</v>
      </c>
      <c r="D1177" t="s">
        <v>28</v>
      </c>
      <c r="E1177" t="s">
        <v>73</v>
      </c>
      <c r="F1177" t="s">
        <v>55</v>
      </c>
      <c r="G1177">
        <v>109</v>
      </c>
      <c r="H1177">
        <v>9</v>
      </c>
      <c r="I1177">
        <v>0.51736593246459961</v>
      </c>
      <c r="J1177">
        <v>0.31084862351417542</v>
      </c>
      <c r="K1177">
        <v>83.394493103027344</v>
      </c>
      <c r="L1177">
        <v>-0.20651727914810181</v>
      </c>
      <c r="M1177">
        <v>0.13480597734451294</v>
      </c>
      <c r="N1177">
        <v>1.8172651529312134E-2</v>
      </c>
      <c r="O1177">
        <v>-0.42825338244438171</v>
      </c>
      <c r="P1177">
        <v>-0.37927809357643127</v>
      </c>
      <c r="Q1177">
        <v>-0.27720960974693298</v>
      </c>
      <c r="R1177">
        <v>-0.20651727914810181</v>
      </c>
      <c r="S1177">
        <v>-0.13582494854927063</v>
      </c>
      <c r="T1177">
        <v>-3.3756468445062637E-2</v>
      </c>
      <c r="U1177">
        <v>1.5218821354210377E-2</v>
      </c>
    </row>
    <row r="1178" spans="1:21" x14ac:dyDescent="0.25">
      <c r="A1178" t="s">
        <v>95</v>
      </c>
      <c r="B1178" t="s">
        <v>91</v>
      </c>
      <c r="C1178" t="s">
        <v>88</v>
      </c>
      <c r="D1178" t="s">
        <v>28</v>
      </c>
      <c r="E1178" t="s">
        <v>73</v>
      </c>
      <c r="F1178" t="s">
        <v>55</v>
      </c>
      <c r="G1178">
        <v>109</v>
      </c>
      <c r="H1178">
        <v>19</v>
      </c>
      <c r="I1178">
        <v>0.51752912998199463</v>
      </c>
      <c r="J1178">
        <v>0.404701828956604</v>
      </c>
      <c r="K1178">
        <v>85.713302612304688</v>
      </c>
      <c r="L1178">
        <v>-0.11282727867364883</v>
      </c>
      <c r="M1178">
        <v>0.13311836123466492</v>
      </c>
      <c r="N1178">
        <v>1.7720498144626617E-2</v>
      </c>
      <c r="O1178">
        <v>-0.33178749680519104</v>
      </c>
      <c r="P1178">
        <v>-0.28342533111572266</v>
      </c>
      <c r="Q1178">
        <v>-0.1826346218585968</v>
      </c>
      <c r="R1178">
        <v>-0.11282727867364883</v>
      </c>
      <c r="S1178">
        <v>-4.3019942939281464E-2</v>
      </c>
      <c r="T1178">
        <v>5.7770766317844391E-2</v>
      </c>
      <c r="U1178">
        <v>0.10613293945789337</v>
      </c>
    </row>
    <row r="1179" spans="1:21" x14ac:dyDescent="0.25">
      <c r="A1179" t="s">
        <v>95</v>
      </c>
      <c r="B1179" t="s">
        <v>91</v>
      </c>
      <c r="C1179" t="s">
        <v>88</v>
      </c>
      <c r="D1179" t="s">
        <v>81</v>
      </c>
      <c r="E1179" t="s">
        <v>73</v>
      </c>
      <c r="F1179" t="s">
        <v>55</v>
      </c>
      <c r="G1179">
        <v>109</v>
      </c>
      <c r="H1179">
        <v>2</v>
      </c>
      <c r="I1179">
        <v>0.56666797399520874</v>
      </c>
      <c r="J1179">
        <v>0.4920642077922821</v>
      </c>
      <c r="K1179">
        <v>76.422019958496094</v>
      </c>
      <c r="L1179">
        <v>-7.4603758752346039E-2</v>
      </c>
      <c r="M1179">
        <v>7.3926679790019989E-2</v>
      </c>
      <c r="N1179">
        <v>5.4651540704071522E-3</v>
      </c>
      <c r="O1179">
        <v>-0.19620232284069061</v>
      </c>
      <c r="P1179">
        <v>-0.16934460401535034</v>
      </c>
      <c r="Q1179">
        <v>-0.11337094753980637</v>
      </c>
      <c r="R1179">
        <v>-7.4603758752346039E-2</v>
      </c>
      <c r="S1179">
        <v>-3.5836569964885712E-2</v>
      </c>
      <c r="T1179">
        <v>2.0137093961238861E-2</v>
      </c>
      <c r="U1179">
        <v>4.6994809061288834E-2</v>
      </c>
    </row>
    <row r="1180" spans="1:21" x14ac:dyDescent="0.25">
      <c r="A1180" t="s">
        <v>95</v>
      </c>
      <c r="B1180" t="s">
        <v>91</v>
      </c>
      <c r="C1180" t="s">
        <v>88</v>
      </c>
      <c r="D1180" t="s">
        <v>28</v>
      </c>
      <c r="E1180" t="s">
        <v>73</v>
      </c>
      <c r="F1180" t="s">
        <v>55</v>
      </c>
      <c r="G1180">
        <v>109</v>
      </c>
      <c r="H1180">
        <v>12</v>
      </c>
      <c r="I1180">
        <v>0.68233418464660645</v>
      </c>
      <c r="J1180">
        <v>0.41892200708389282</v>
      </c>
      <c r="K1180">
        <v>91.995414733886719</v>
      </c>
      <c r="L1180">
        <v>-0.26341217756271362</v>
      </c>
      <c r="M1180">
        <v>0.21042338013648987</v>
      </c>
      <c r="N1180">
        <v>4.4277999550104141E-2</v>
      </c>
      <c r="O1180">
        <v>-0.6095278263092041</v>
      </c>
      <c r="P1180">
        <v>-0.5330805778503418</v>
      </c>
      <c r="Q1180">
        <v>-0.37375831604003906</v>
      </c>
      <c r="R1180">
        <v>-0.26341217756271362</v>
      </c>
      <c r="S1180">
        <v>-0.15306605398654938</v>
      </c>
      <c r="T1180">
        <v>6.2562348321080208E-3</v>
      </c>
      <c r="U1180">
        <v>8.2703486084938049E-2</v>
      </c>
    </row>
    <row r="1181" spans="1:21" x14ac:dyDescent="0.25">
      <c r="A1181" t="s">
        <v>95</v>
      </c>
      <c r="B1181" t="s">
        <v>91</v>
      </c>
      <c r="C1181" t="s">
        <v>88</v>
      </c>
      <c r="D1181" t="s">
        <v>82</v>
      </c>
      <c r="E1181" t="s">
        <v>73</v>
      </c>
      <c r="F1181" t="s">
        <v>55</v>
      </c>
      <c r="G1181">
        <v>109</v>
      </c>
      <c r="H1181">
        <v>23</v>
      </c>
      <c r="I1181">
        <v>0.68178856372833252</v>
      </c>
      <c r="J1181">
        <v>0.50876146554946899</v>
      </c>
      <c r="K1181">
        <v>75.403671264648438</v>
      </c>
      <c r="L1181">
        <v>-0.17302709817886353</v>
      </c>
      <c r="M1181">
        <v>0.11165682971477509</v>
      </c>
      <c r="N1181">
        <v>1.2467247433960438E-2</v>
      </c>
      <c r="O1181">
        <v>-0.35668623447418213</v>
      </c>
      <c r="P1181">
        <v>-0.31612107157707214</v>
      </c>
      <c r="Q1181">
        <v>-0.23158000409603119</v>
      </c>
      <c r="R1181">
        <v>-0.17302709817886353</v>
      </c>
      <c r="S1181">
        <v>-0.11447419971227646</v>
      </c>
      <c r="T1181">
        <v>-2.9933113604784012E-2</v>
      </c>
      <c r="U1181">
        <v>1.0632042773067951E-2</v>
      </c>
    </row>
    <row r="1182" spans="1:21" x14ac:dyDescent="0.25">
      <c r="A1182" t="s">
        <v>95</v>
      </c>
      <c r="B1182" t="s">
        <v>91</v>
      </c>
      <c r="C1182" t="s">
        <v>88</v>
      </c>
      <c r="D1182" t="s">
        <v>28</v>
      </c>
      <c r="E1182" t="s">
        <v>73</v>
      </c>
      <c r="F1182" t="s">
        <v>55</v>
      </c>
      <c r="G1182">
        <v>109</v>
      </c>
      <c r="H1182">
        <v>15</v>
      </c>
      <c r="I1182">
        <v>0.69463974237442017</v>
      </c>
      <c r="J1182">
        <v>0.37808486819267273</v>
      </c>
      <c r="K1182">
        <v>90.44036865234375</v>
      </c>
      <c r="L1182">
        <v>-0.31655487418174744</v>
      </c>
      <c r="M1182">
        <v>0.20878371596336365</v>
      </c>
      <c r="N1182">
        <v>4.3590638786554337E-2</v>
      </c>
      <c r="O1182">
        <v>-0.65997350215911865</v>
      </c>
      <c r="P1182">
        <v>-0.5841219425201416</v>
      </c>
      <c r="Q1182">
        <v>-0.42604115605354309</v>
      </c>
      <c r="R1182">
        <v>-0.31655487418174744</v>
      </c>
      <c r="S1182">
        <v>-0.20706859230995178</v>
      </c>
      <c r="T1182">
        <v>-4.8987776041030884E-2</v>
      </c>
      <c r="U1182">
        <v>2.6863778010010719E-2</v>
      </c>
    </row>
    <row r="1183" spans="1:21" x14ac:dyDescent="0.25">
      <c r="A1183" t="s">
        <v>95</v>
      </c>
      <c r="B1183" t="s">
        <v>91</v>
      </c>
      <c r="C1183" t="s">
        <v>88</v>
      </c>
      <c r="D1183" t="s">
        <v>81</v>
      </c>
      <c r="E1183" t="s">
        <v>73</v>
      </c>
      <c r="F1183" t="s">
        <v>55</v>
      </c>
      <c r="G1183">
        <v>109</v>
      </c>
      <c r="H1183">
        <v>7</v>
      </c>
      <c r="I1183">
        <v>0.4721980094909668</v>
      </c>
      <c r="J1183">
        <v>0.42747706174850464</v>
      </c>
      <c r="K1183">
        <v>78.275230407714844</v>
      </c>
      <c r="L1183">
        <v>-4.4720955193042755E-2</v>
      </c>
      <c r="M1183">
        <v>8.4112532436847687E-2</v>
      </c>
      <c r="N1183">
        <v>7.0749181322753429E-3</v>
      </c>
      <c r="O1183">
        <v>-0.18307375907897949</v>
      </c>
      <c r="P1183">
        <v>-0.15251550078392029</v>
      </c>
      <c r="Q1183">
        <v>-8.8829606771469116E-2</v>
      </c>
      <c r="R1183">
        <v>-4.4720955193042755E-2</v>
      </c>
      <c r="S1183">
        <v>-6.1230006394907832E-4</v>
      </c>
      <c r="T1183">
        <v>6.3073590397834778E-2</v>
      </c>
      <c r="U1183">
        <v>9.3631848692893982E-2</v>
      </c>
    </row>
    <row r="1184" spans="1:21" x14ac:dyDescent="0.25">
      <c r="A1184" t="s">
        <v>95</v>
      </c>
      <c r="B1184" t="s">
        <v>91</v>
      </c>
      <c r="C1184" t="s">
        <v>88</v>
      </c>
      <c r="D1184" t="s">
        <v>82</v>
      </c>
      <c r="E1184" t="s">
        <v>73</v>
      </c>
      <c r="F1184" t="s">
        <v>55</v>
      </c>
      <c r="G1184">
        <v>109</v>
      </c>
      <c r="H1184">
        <v>12</v>
      </c>
      <c r="I1184">
        <v>0.71014463901519775</v>
      </c>
      <c r="J1184">
        <v>0.44711008667945862</v>
      </c>
      <c r="K1184">
        <v>92.275230407714844</v>
      </c>
      <c r="L1184">
        <v>-0.26303452253341675</v>
      </c>
      <c r="M1184">
        <v>0.21651670336723328</v>
      </c>
      <c r="N1184">
        <v>4.687948152422905E-2</v>
      </c>
      <c r="O1184">
        <v>-0.61917281150817871</v>
      </c>
      <c r="P1184">
        <v>-0.5405118465423584</v>
      </c>
      <c r="Q1184">
        <v>-0.3765760064125061</v>
      </c>
      <c r="R1184">
        <v>-0.26303452253341675</v>
      </c>
      <c r="S1184">
        <v>-0.14949305355548859</v>
      </c>
      <c r="T1184">
        <v>1.4442797750234604E-2</v>
      </c>
      <c r="U1184">
        <v>9.3103758990764618E-2</v>
      </c>
    </row>
    <row r="1185" spans="1:21" x14ac:dyDescent="0.25">
      <c r="A1185" t="s">
        <v>95</v>
      </c>
      <c r="B1185" t="s">
        <v>91</v>
      </c>
      <c r="C1185" t="s">
        <v>88</v>
      </c>
      <c r="D1185" t="s">
        <v>81</v>
      </c>
      <c r="E1185" t="s">
        <v>73</v>
      </c>
      <c r="F1185" t="s">
        <v>55</v>
      </c>
      <c r="G1185">
        <v>109</v>
      </c>
      <c r="H1185">
        <v>23</v>
      </c>
      <c r="I1185">
        <v>0.59909987449645996</v>
      </c>
      <c r="J1185">
        <v>0.52215594053268433</v>
      </c>
      <c r="K1185">
        <v>80.899085998535156</v>
      </c>
      <c r="L1185">
        <v>-7.6943926513195038E-2</v>
      </c>
      <c r="M1185">
        <v>9.4865962862968445E-2</v>
      </c>
      <c r="N1185">
        <v>8.9995507150888443E-3</v>
      </c>
      <c r="O1185">
        <v>-0.23298454284667969</v>
      </c>
      <c r="P1185">
        <v>-0.19851954281330109</v>
      </c>
      <c r="Q1185">
        <v>-0.12669168412685394</v>
      </c>
      <c r="R1185">
        <v>-7.6943926513195038E-2</v>
      </c>
      <c r="S1185">
        <v>-2.7196167036890984E-2</v>
      </c>
      <c r="T1185">
        <v>4.4631697237491608E-2</v>
      </c>
      <c r="U1185">
        <v>7.9096697270870209E-2</v>
      </c>
    </row>
    <row r="1186" spans="1:21" x14ac:dyDescent="0.25">
      <c r="A1186" t="s">
        <v>95</v>
      </c>
      <c r="B1186" t="s">
        <v>91</v>
      </c>
      <c r="C1186" t="s">
        <v>88</v>
      </c>
      <c r="D1186" t="s">
        <v>83</v>
      </c>
      <c r="E1186" t="s">
        <v>73</v>
      </c>
      <c r="F1186" t="s">
        <v>55</v>
      </c>
      <c r="G1186">
        <v>109</v>
      </c>
      <c r="H1186">
        <v>14</v>
      </c>
      <c r="I1186">
        <v>0.71740996837615967</v>
      </c>
      <c r="J1186">
        <v>0.39032110571861267</v>
      </c>
      <c r="K1186">
        <v>94.018348693847656</v>
      </c>
      <c r="L1186">
        <v>-0.327088862657547</v>
      </c>
      <c r="M1186">
        <v>0.24048730731010437</v>
      </c>
      <c r="N1186">
        <v>5.7834144681692123E-2</v>
      </c>
      <c r="O1186">
        <v>-0.72265529632568359</v>
      </c>
      <c r="P1186">
        <v>-0.63528573513031006</v>
      </c>
      <c r="Q1186">
        <v>-0.45320051908493042</v>
      </c>
      <c r="R1186">
        <v>-0.327088862657547</v>
      </c>
      <c r="S1186">
        <v>-0.20097719132900238</v>
      </c>
      <c r="T1186">
        <v>-1.8891977146267891E-2</v>
      </c>
      <c r="U1186">
        <v>6.8477556109428406E-2</v>
      </c>
    </row>
    <row r="1187" spans="1:21" x14ac:dyDescent="0.25">
      <c r="A1187" t="s">
        <v>95</v>
      </c>
      <c r="B1187" t="s">
        <v>91</v>
      </c>
      <c r="C1187" t="s">
        <v>88</v>
      </c>
      <c r="D1187" t="s">
        <v>82</v>
      </c>
      <c r="E1187" t="s">
        <v>73</v>
      </c>
      <c r="F1187" t="s">
        <v>55</v>
      </c>
      <c r="G1187">
        <v>109</v>
      </c>
      <c r="H1187">
        <v>24</v>
      </c>
      <c r="I1187">
        <v>0.67924362421035767</v>
      </c>
      <c r="J1187">
        <v>0.50371557474136353</v>
      </c>
      <c r="K1187">
        <v>74.110092163085938</v>
      </c>
      <c r="L1187">
        <v>-0.17552804946899414</v>
      </c>
      <c r="M1187">
        <v>0.10003539174795151</v>
      </c>
      <c r="N1187">
        <v>1.0007079690694809E-2</v>
      </c>
      <c r="O1187">
        <v>-0.34007161855697632</v>
      </c>
      <c r="P1187">
        <v>-0.30372855067253113</v>
      </c>
      <c r="Q1187">
        <v>-0.2279866635799408</v>
      </c>
      <c r="R1187">
        <v>-0.17552804946899414</v>
      </c>
      <c r="S1187">
        <v>-0.12306943535804749</v>
      </c>
      <c r="T1187">
        <v>-4.7327537089586258E-2</v>
      </c>
      <c r="U1187">
        <v>-1.0984472930431366E-2</v>
      </c>
    </row>
    <row r="1188" spans="1:21" x14ac:dyDescent="0.25">
      <c r="A1188" t="s">
        <v>95</v>
      </c>
      <c r="B1188" t="s">
        <v>91</v>
      </c>
      <c r="C1188" t="s">
        <v>88</v>
      </c>
      <c r="D1188" t="s">
        <v>28</v>
      </c>
      <c r="E1188" t="s">
        <v>73</v>
      </c>
      <c r="F1188" t="s">
        <v>55</v>
      </c>
      <c r="G1188">
        <v>109</v>
      </c>
      <c r="H1188">
        <v>24</v>
      </c>
      <c r="I1188">
        <v>0.68459296226501465</v>
      </c>
      <c r="J1188">
        <v>0.52471327781677246</v>
      </c>
      <c r="K1188">
        <v>77.951835632324219</v>
      </c>
      <c r="L1188">
        <v>-0.15987968444824219</v>
      </c>
      <c r="M1188">
        <v>9.4755195081233978E-2</v>
      </c>
      <c r="N1188">
        <v>8.9785465970635414E-3</v>
      </c>
      <c r="O1188">
        <v>-0.31573811173439026</v>
      </c>
      <c r="P1188">
        <v>-0.28131335973739624</v>
      </c>
      <c r="Q1188">
        <v>-0.20956934988498688</v>
      </c>
      <c r="R1188">
        <v>-0.15987968444824219</v>
      </c>
      <c r="S1188">
        <v>-0.1101900115609169</v>
      </c>
      <c r="T1188">
        <v>-3.8446016609668732E-2</v>
      </c>
      <c r="U1188">
        <v>-4.0212580934166908E-3</v>
      </c>
    </row>
    <row r="1189" spans="1:21" x14ac:dyDescent="0.25">
      <c r="A1189" t="s">
        <v>95</v>
      </c>
      <c r="B1189" t="s">
        <v>91</v>
      </c>
      <c r="C1189" t="s">
        <v>88</v>
      </c>
      <c r="D1189" t="s">
        <v>28</v>
      </c>
      <c r="E1189" t="s">
        <v>73</v>
      </c>
      <c r="F1189" t="s">
        <v>55</v>
      </c>
      <c r="G1189">
        <v>109</v>
      </c>
      <c r="H1189">
        <v>17</v>
      </c>
      <c r="I1189">
        <v>0.62392300367355347</v>
      </c>
      <c r="J1189">
        <v>0.37891054153442383</v>
      </c>
      <c r="K1189">
        <v>89.114677429199219</v>
      </c>
      <c r="L1189">
        <v>-0.24501247704029083</v>
      </c>
      <c r="M1189">
        <v>0.17704974114894867</v>
      </c>
      <c r="N1189">
        <v>3.1346611678600311E-2</v>
      </c>
      <c r="O1189">
        <v>-0.53623336553573608</v>
      </c>
      <c r="P1189">
        <v>-0.47191086411476135</v>
      </c>
      <c r="Q1189">
        <v>-0.3378574550151825</v>
      </c>
      <c r="R1189">
        <v>-0.24501247704029083</v>
      </c>
      <c r="S1189">
        <v>-0.15216749906539917</v>
      </c>
      <c r="T1189">
        <v>-1.8114104866981506E-2</v>
      </c>
      <c r="U1189">
        <v>4.6208430081605911E-2</v>
      </c>
    </row>
    <row r="1190" spans="1:21" x14ac:dyDescent="0.25">
      <c r="A1190" t="s">
        <v>95</v>
      </c>
      <c r="B1190" t="s">
        <v>91</v>
      </c>
      <c r="C1190" t="s">
        <v>88</v>
      </c>
      <c r="D1190" t="s">
        <v>83</v>
      </c>
      <c r="E1190" t="s">
        <v>73</v>
      </c>
      <c r="F1190" t="s">
        <v>55</v>
      </c>
      <c r="G1190">
        <v>109</v>
      </c>
      <c r="H1190">
        <v>22</v>
      </c>
      <c r="I1190">
        <v>0.65721595287322998</v>
      </c>
      <c r="J1190">
        <v>0.55183488130569458</v>
      </c>
      <c r="K1190">
        <v>81.522933959960938</v>
      </c>
      <c r="L1190">
        <v>-0.10538109391927719</v>
      </c>
      <c r="M1190">
        <v>0.1303739994764328</v>
      </c>
      <c r="N1190">
        <v>1.6997380182147026E-2</v>
      </c>
      <c r="O1190">
        <v>-0.31982722878456116</v>
      </c>
      <c r="P1190">
        <v>-0.27246209979057312</v>
      </c>
      <c r="Q1190">
        <v>-0.17374928295612335</v>
      </c>
      <c r="R1190">
        <v>-0.10538109391927719</v>
      </c>
      <c r="S1190">
        <v>-3.7012901157140732E-2</v>
      </c>
      <c r="T1190">
        <v>6.1699908226728439E-2</v>
      </c>
      <c r="U1190">
        <v>0.10906504839658737</v>
      </c>
    </row>
    <row r="1191" spans="1:21" x14ac:dyDescent="0.25">
      <c r="A1191" t="s">
        <v>95</v>
      </c>
      <c r="B1191" t="s">
        <v>91</v>
      </c>
      <c r="C1191" t="s">
        <v>88</v>
      </c>
      <c r="D1191" t="s">
        <v>28</v>
      </c>
      <c r="E1191" t="s">
        <v>73</v>
      </c>
      <c r="F1191" t="s">
        <v>55</v>
      </c>
      <c r="G1191">
        <v>109</v>
      </c>
      <c r="H1191">
        <v>13</v>
      </c>
      <c r="I1191">
        <v>0.70114535093307495</v>
      </c>
      <c r="J1191">
        <v>0.40302753448486328</v>
      </c>
      <c r="K1191">
        <v>91.60321044921875</v>
      </c>
      <c r="L1191">
        <v>-0.29811784625053406</v>
      </c>
      <c r="M1191">
        <v>0.21326141059398651</v>
      </c>
      <c r="N1191">
        <v>4.5480430126190186E-2</v>
      </c>
      <c r="O1191">
        <v>-0.64890164136886597</v>
      </c>
      <c r="P1191">
        <v>-0.57142335176467896</v>
      </c>
      <c r="Q1191">
        <v>-0.40995225310325623</v>
      </c>
      <c r="R1191">
        <v>-0.29811784625053406</v>
      </c>
      <c r="S1191">
        <v>-0.18628345429897308</v>
      </c>
      <c r="T1191">
        <v>-2.4812351912260056E-2</v>
      </c>
      <c r="U1191">
        <v>5.2665960043668747E-2</v>
      </c>
    </row>
    <row r="1192" spans="1:21" x14ac:dyDescent="0.25">
      <c r="A1192" t="s">
        <v>95</v>
      </c>
      <c r="B1192" t="s">
        <v>91</v>
      </c>
      <c r="C1192" t="s">
        <v>88</v>
      </c>
      <c r="D1192" t="s">
        <v>28</v>
      </c>
      <c r="E1192" t="s">
        <v>73</v>
      </c>
      <c r="F1192" t="s">
        <v>55</v>
      </c>
      <c r="G1192">
        <v>109</v>
      </c>
      <c r="H1192">
        <v>10</v>
      </c>
      <c r="I1192">
        <v>0.60878527164459229</v>
      </c>
      <c r="J1192">
        <v>0.31930044293403625</v>
      </c>
      <c r="K1192">
        <v>86.768348693847656</v>
      </c>
      <c r="L1192">
        <v>-0.28948482871055603</v>
      </c>
      <c r="M1192">
        <v>0.17252732813358307</v>
      </c>
      <c r="N1192">
        <v>2.9765678569674492E-2</v>
      </c>
      <c r="O1192">
        <v>-0.57326704263687134</v>
      </c>
      <c r="P1192">
        <v>-0.51058751344680786</v>
      </c>
      <c r="Q1192">
        <v>-0.37995824217796326</v>
      </c>
      <c r="R1192">
        <v>-0.28948482871055603</v>
      </c>
      <c r="S1192">
        <v>-0.1990114152431488</v>
      </c>
      <c r="T1192">
        <v>-6.8382158875465393E-2</v>
      </c>
      <c r="U1192">
        <v>-5.70262735709548E-3</v>
      </c>
    </row>
    <row r="1193" spans="1:21" x14ac:dyDescent="0.25">
      <c r="A1193" t="s">
        <v>95</v>
      </c>
      <c r="B1193" t="s">
        <v>91</v>
      </c>
      <c r="C1193" t="s">
        <v>88</v>
      </c>
      <c r="D1193" t="s">
        <v>82</v>
      </c>
      <c r="E1193" t="s">
        <v>73</v>
      </c>
      <c r="F1193" t="s">
        <v>55</v>
      </c>
      <c r="G1193">
        <v>109</v>
      </c>
      <c r="H1193">
        <v>19</v>
      </c>
      <c r="I1193">
        <v>0.55504065752029419</v>
      </c>
      <c r="J1193">
        <v>0.40068808197975159</v>
      </c>
      <c r="K1193">
        <v>85.513763427734375</v>
      </c>
      <c r="L1193">
        <v>-0.15435260534286499</v>
      </c>
      <c r="M1193">
        <v>0.15179057419300079</v>
      </c>
      <c r="N1193">
        <v>2.3040378466248512E-2</v>
      </c>
      <c r="O1193">
        <v>-0.40402588248252869</v>
      </c>
      <c r="P1193">
        <v>-0.34888005256652832</v>
      </c>
      <c r="Q1193">
        <v>-0.23395165801048279</v>
      </c>
      <c r="R1193">
        <v>-0.15435260534286499</v>
      </c>
      <c r="S1193">
        <v>-7.4753552675247192E-2</v>
      </c>
      <c r="T1193">
        <v>4.017484188079834E-2</v>
      </c>
      <c r="U1193">
        <v>9.5320671796798706E-2</v>
      </c>
    </row>
    <row r="1194" spans="1:21" x14ac:dyDescent="0.25">
      <c r="A1194" t="s">
        <v>95</v>
      </c>
      <c r="B1194" t="s">
        <v>91</v>
      </c>
      <c r="C1194" t="s">
        <v>88</v>
      </c>
      <c r="D1194" t="s">
        <v>82</v>
      </c>
      <c r="E1194" t="s">
        <v>73</v>
      </c>
      <c r="F1194" t="s">
        <v>55</v>
      </c>
      <c r="G1194">
        <v>109</v>
      </c>
      <c r="H1194">
        <v>18</v>
      </c>
      <c r="I1194">
        <v>0.52759301662445068</v>
      </c>
      <c r="J1194">
        <v>0.40990826487541199</v>
      </c>
      <c r="K1194">
        <v>87.669723510742188</v>
      </c>
      <c r="L1194">
        <v>-0.1176847517490387</v>
      </c>
      <c r="M1194">
        <v>0.16587443649768829</v>
      </c>
      <c r="N1194">
        <v>2.7514329180121422E-2</v>
      </c>
      <c r="O1194">
        <v>-0.39052391052246094</v>
      </c>
      <c r="P1194">
        <v>-0.33026140928268433</v>
      </c>
      <c r="Q1194">
        <v>-0.20466938614845276</v>
      </c>
      <c r="R1194">
        <v>-0.1176847517490387</v>
      </c>
      <c r="S1194">
        <v>-3.0700111761689186E-2</v>
      </c>
      <c r="T1194">
        <v>9.489189088344574E-2</v>
      </c>
      <c r="U1194">
        <v>0.15515442192554474</v>
      </c>
    </row>
    <row r="1195" spans="1:21" x14ac:dyDescent="0.25">
      <c r="A1195" t="s">
        <v>95</v>
      </c>
      <c r="B1195" t="s">
        <v>91</v>
      </c>
      <c r="C1195" t="s">
        <v>88</v>
      </c>
      <c r="D1195" t="s">
        <v>83</v>
      </c>
      <c r="E1195" t="s">
        <v>73</v>
      </c>
      <c r="F1195" t="s">
        <v>55</v>
      </c>
      <c r="G1195">
        <v>109</v>
      </c>
      <c r="H1195">
        <v>3</v>
      </c>
      <c r="I1195">
        <v>0.54540556669235229</v>
      </c>
      <c r="J1195">
        <v>0.4987156093120575</v>
      </c>
      <c r="K1195">
        <v>77.321098327636719</v>
      </c>
      <c r="L1195">
        <v>-4.6689983457326889E-2</v>
      </c>
      <c r="M1195">
        <v>6.6496215760707855E-2</v>
      </c>
      <c r="N1195">
        <v>4.4217468239367008E-3</v>
      </c>
      <c r="O1195">
        <v>-0.15606652200222015</v>
      </c>
      <c r="P1195">
        <v>-0.13190831243991852</v>
      </c>
      <c r="Q1195">
        <v>-8.1560634076595306E-2</v>
      </c>
      <c r="R1195">
        <v>-4.6689983457326889E-2</v>
      </c>
      <c r="S1195">
        <v>-1.1819333769381046E-2</v>
      </c>
      <c r="T1195">
        <v>3.852834552526474E-2</v>
      </c>
      <c r="U1195">
        <v>6.2686555087566376E-2</v>
      </c>
    </row>
    <row r="1196" spans="1:21" x14ac:dyDescent="0.25">
      <c r="A1196" t="s">
        <v>95</v>
      </c>
      <c r="B1196" t="s">
        <v>91</v>
      </c>
      <c r="C1196" t="s">
        <v>88</v>
      </c>
      <c r="D1196" t="s">
        <v>28</v>
      </c>
      <c r="E1196" t="s">
        <v>73</v>
      </c>
      <c r="F1196" t="s">
        <v>55</v>
      </c>
      <c r="G1196">
        <v>109</v>
      </c>
      <c r="H1196">
        <v>8</v>
      </c>
      <c r="I1196">
        <v>0.40812388062477112</v>
      </c>
      <c r="J1196">
        <v>0.31638762354850769</v>
      </c>
      <c r="K1196">
        <v>79.862388610839844</v>
      </c>
      <c r="L1196">
        <v>-9.1736271977424622E-2</v>
      </c>
      <c r="M1196">
        <v>8.0988258123397827E-2</v>
      </c>
      <c r="N1196">
        <v>6.5590981394052505E-3</v>
      </c>
      <c r="O1196">
        <v>-0.22495010495185852</v>
      </c>
      <c r="P1196">
        <v>-0.19552689790725708</v>
      </c>
      <c r="Q1196">
        <v>-0.13420656323432922</v>
      </c>
      <c r="R1196">
        <v>-9.1736271977424622E-2</v>
      </c>
      <c r="S1196">
        <v>-4.9265988171100616E-2</v>
      </c>
      <c r="T1196">
        <v>1.2054356746375561E-2</v>
      </c>
      <c r="U1196">
        <v>4.1477557271718979E-2</v>
      </c>
    </row>
    <row r="1197" spans="1:21" x14ac:dyDescent="0.25">
      <c r="A1197" t="s">
        <v>95</v>
      </c>
      <c r="B1197" t="s">
        <v>91</v>
      </c>
      <c r="C1197" t="s">
        <v>88</v>
      </c>
      <c r="D1197" t="s">
        <v>83</v>
      </c>
      <c r="E1197" t="s">
        <v>73</v>
      </c>
      <c r="F1197" t="s">
        <v>55</v>
      </c>
      <c r="G1197">
        <v>109</v>
      </c>
      <c r="H1197">
        <v>17</v>
      </c>
      <c r="I1197">
        <v>0.60656154155731201</v>
      </c>
      <c r="J1197">
        <v>0.35339450836181641</v>
      </c>
      <c r="K1197">
        <v>92.467887878417969</v>
      </c>
      <c r="L1197">
        <v>-0.25316703319549561</v>
      </c>
      <c r="M1197">
        <v>0.18052932620048523</v>
      </c>
      <c r="N1197">
        <v>3.25908362865448E-2</v>
      </c>
      <c r="O1197">
        <v>-0.55011135339736938</v>
      </c>
      <c r="P1197">
        <v>-0.48452466726303101</v>
      </c>
      <c r="Q1197">
        <v>-0.3478367030620575</v>
      </c>
      <c r="R1197">
        <v>-0.25316703319549561</v>
      </c>
      <c r="S1197">
        <v>-0.15849736332893372</v>
      </c>
      <c r="T1197">
        <v>-2.1809391677379608E-2</v>
      </c>
      <c r="U1197">
        <v>4.3777283281087875E-2</v>
      </c>
    </row>
    <row r="1198" spans="1:21" x14ac:dyDescent="0.25">
      <c r="A1198" t="s">
        <v>95</v>
      </c>
      <c r="B1198" t="s">
        <v>91</v>
      </c>
      <c r="C1198" t="s">
        <v>88</v>
      </c>
      <c r="D1198" t="s">
        <v>83</v>
      </c>
      <c r="E1198" t="s">
        <v>73</v>
      </c>
      <c r="F1198" t="s">
        <v>55</v>
      </c>
      <c r="G1198">
        <v>109</v>
      </c>
      <c r="H1198">
        <v>4</v>
      </c>
      <c r="I1198">
        <v>0.55012637376785278</v>
      </c>
      <c r="J1198">
        <v>0.48151376843452454</v>
      </c>
      <c r="K1198">
        <v>77.981651306152344</v>
      </c>
      <c r="L1198">
        <v>-6.8612642586231232E-2</v>
      </c>
      <c r="M1198">
        <v>6.1575174331665039E-2</v>
      </c>
      <c r="N1198">
        <v>3.7915019784122705E-3</v>
      </c>
      <c r="O1198">
        <v>-0.16989478468894958</v>
      </c>
      <c r="P1198">
        <v>-0.1475244015455246</v>
      </c>
      <c r="Q1198">
        <v>-0.10090269893407822</v>
      </c>
      <c r="R1198">
        <v>-6.8612642586231232E-2</v>
      </c>
      <c r="S1198">
        <v>-3.6322589963674545E-2</v>
      </c>
      <c r="T1198">
        <v>1.0299118235707283E-2</v>
      </c>
      <c r="U1198">
        <v>3.2669506967067719E-2</v>
      </c>
    </row>
    <row r="1199" spans="1:21" x14ac:dyDescent="0.25">
      <c r="A1199" t="s">
        <v>95</v>
      </c>
      <c r="B1199" t="s">
        <v>91</v>
      </c>
      <c r="C1199" t="s">
        <v>88</v>
      </c>
      <c r="D1199" t="s">
        <v>84</v>
      </c>
      <c r="E1199" t="s">
        <v>73</v>
      </c>
      <c r="F1199" t="s">
        <v>55</v>
      </c>
      <c r="G1199">
        <v>109</v>
      </c>
      <c r="H1199">
        <v>4</v>
      </c>
      <c r="I1199">
        <v>0.55533683300018311</v>
      </c>
      <c r="J1199">
        <v>0.47724771499633789</v>
      </c>
      <c r="K1199">
        <v>76.412841796875</v>
      </c>
      <c r="L1199">
        <v>-7.8089103102684021E-2</v>
      </c>
      <c r="M1199">
        <v>8.3779618144035339E-2</v>
      </c>
      <c r="N1199">
        <v>7.0190243422985077E-3</v>
      </c>
      <c r="O1199">
        <v>-0.21589431166648865</v>
      </c>
      <c r="P1199">
        <v>-0.1854570060968399</v>
      </c>
      <c r="Q1199">
        <v>-0.12202318012714386</v>
      </c>
      <c r="R1199">
        <v>-7.8089103102684021E-2</v>
      </c>
      <c r="S1199">
        <v>-3.4155029803514481E-2</v>
      </c>
      <c r="T1199">
        <v>2.9278798028826714E-2</v>
      </c>
      <c r="U1199">
        <v>5.9716105461120605E-2</v>
      </c>
    </row>
    <row r="1200" spans="1:21" x14ac:dyDescent="0.25">
      <c r="A1200" t="s">
        <v>95</v>
      </c>
      <c r="B1200" t="s">
        <v>91</v>
      </c>
      <c r="C1200" t="s">
        <v>88</v>
      </c>
      <c r="D1200" t="s">
        <v>28</v>
      </c>
      <c r="E1200" t="s">
        <v>73</v>
      </c>
      <c r="F1200" t="s">
        <v>55</v>
      </c>
      <c r="G1200">
        <v>109</v>
      </c>
      <c r="H1200">
        <v>22</v>
      </c>
      <c r="I1200">
        <v>0.65560108423233032</v>
      </c>
      <c r="J1200">
        <v>0.54315364360809326</v>
      </c>
      <c r="K1200">
        <v>80.188072204589844</v>
      </c>
      <c r="L1200">
        <v>-0.11244741827249527</v>
      </c>
      <c r="M1200">
        <v>0.11285775154829025</v>
      </c>
      <c r="N1200">
        <v>1.2736871838569641E-2</v>
      </c>
      <c r="O1200">
        <v>-0.2980819046497345</v>
      </c>
      <c r="P1200">
        <v>-0.25708043575286865</v>
      </c>
      <c r="Q1200">
        <v>-0.17163008451461792</v>
      </c>
      <c r="R1200">
        <v>-0.11244741827249527</v>
      </c>
      <c r="S1200">
        <v>-5.3264755755662918E-2</v>
      </c>
      <c r="T1200">
        <v>3.2185610383749008E-2</v>
      </c>
      <c r="U1200">
        <v>7.3187060654163361E-2</v>
      </c>
    </row>
    <row r="1201" spans="1:21" x14ac:dyDescent="0.25">
      <c r="A1201" t="s">
        <v>95</v>
      </c>
      <c r="B1201" t="s">
        <v>91</v>
      </c>
      <c r="C1201" t="s">
        <v>88</v>
      </c>
      <c r="D1201" t="s">
        <v>83</v>
      </c>
      <c r="E1201" t="s">
        <v>73</v>
      </c>
      <c r="F1201" t="s">
        <v>55</v>
      </c>
      <c r="G1201">
        <v>109</v>
      </c>
      <c r="H1201">
        <v>8</v>
      </c>
      <c r="I1201">
        <v>0.40627503395080566</v>
      </c>
      <c r="J1201">
        <v>0.32582569122314453</v>
      </c>
      <c r="K1201">
        <v>83.834861755371094</v>
      </c>
      <c r="L1201">
        <v>-8.044935017824173E-2</v>
      </c>
      <c r="M1201">
        <v>7.7308714389801025E-2</v>
      </c>
      <c r="N1201">
        <v>5.9766373597085476E-3</v>
      </c>
      <c r="O1201">
        <v>-0.20761087536811829</v>
      </c>
      <c r="P1201">
        <v>-0.17952445149421692</v>
      </c>
      <c r="Q1201">
        <v>-0.1209900826215744</v>
      </c>
      <c r="R1201">
        <v>-8.044935017824173E-2</v>
      </c>
      <c r="S1201">
        <v>-3.9908621460199356E-2</v>
      </c>
      <c r="T1201">
        <v>1.8625753000378609E-2</v>
      </c>
      <c r="U1201">
        <v>4.671216756105423E-2</v>
      </c>
    </row>
    <row r="1202" spans="1:21" x14ac:dyDescent="0.25">
      <c r="A1202" t="s">
        <v>95</v>
      </c>
      <c r="B1202" t="s">
        <v>91</v>
      </c>
      <c r="C1202" t="s">
        <v>88</v>
      </c>
      <c r="D1202" t="s">
        <v>28</v>
      </c>
      <c r="E1202" t="s">
        <v>73</v>
      </c>
      <c r="F1202" t="s">
        <v>56</v>
      </c>
      <c r="G1202">
        <v>74</v>
      </c>
      <c r="H1202">
        <v>18</v>
      </c>
      <c r="I1202">
        <v>0.52293694019317627</v>
      </c>
      <c r="J1202">
        <v>0.65393579006195068</v>
      </c>
      <c r="K1202">
        <v>87.746620178222656</v>
      </c>
      <c r="L1202">
        <v>0.1309988796710968</v>
      </c>
      <c r="M1202">
        <v>0.18931657075881958</v>
      </c>
      <c r="N1202">
        <v>3.584076464176178E-2</v>
      </c>
      <c r="O1202">
        <v>-0.18039916455745697</v>
      </c>
      <c r="P1202">
        <v>-0.11162006855010986</v>
      </c>
      <c r="Q1202">
        <v>3.1721174716949463E-2</v>
      </c>
      <c r="R1202">
        <v>0.1309988796710968</v>
      </c>
      <c r="S1202">
        <v>0.23027658462524414</v>
      </c>
      <c r="T1202">
        <v>0.37361782789230347</v>
      </c>
      <c r="U1202">
        <v>0.44239693880081177</v>
      </c>
    </row>
    <row r="1203" spans="1:21" x14ac:dyDescent="0.25">
      <c r="A1203" t="s">
        <v>95</v>
      </c>
      <c r="B1203" t="s">
        <v>91</v>
      </c>
      <c r="C1203" t="s">
        <v>88</v>
      </c>
      <c r="D1203" t="s">
        <v>82</v>
      </c>
      <c r="E1203" t="s">
        <v>73</v>
      </c>
      <c r="F1203" t="s">
        <v>56</v>
      </c>
      <c r="G1203">
        <v>74</v>
      </c>
      <c r="H1203">
        <v>8</v>
      </c>
      <c r="I1203">
        <v>0.33434659242630005</v>
      </c>
      <c r="J1203">
        <v>0.45972973108291626</v>
      </c>
      <c r="K1203">
        <v>76.918922424316406</v>
      </c>
      <c r="L1203">
        <v>0.12538312375545502</v>
      </c>
      <c r="M1203">
        <v>0.12222576886415482</v>
      </c>
      <c r="N1203">
        <v>1.4939138665795326E-2</v>
      </c>
      <c r="O1203">
        <v>-7.5660377740859985E-2</v>
      </c>
      <c r="P1203">
        <v>-3.1255502253770828E-2</v>
      </c>
      <c r="Q1203">
        <v>6.1287868767976761E-2</v>
      </c>
      <c r="R1203">
        <v>0.12538312375545502</v>
      </c>
      <c r="S1203">
        <v>0.18947838246822357</v>
      </c>
      <c r="T1203">
        <v>0.28202176094055176</v>
      </c>
      <c r="U1203">
        <v>0.32642662525177002</v>
      </c>
    </row>
    <row r="1204" spans="1:21" x14ac:dyDescent="0.25">
      <c r="A1204" t="s">
        <v>95</v>
      </c>
      <c r="B1204" t="s">
        <v>91</v>
      </c>
      <c r="C1204" t="s">
        <v>88</v>
      </c>
      <c r="D1204" t="s">
        <v>84</v>
      </c>
      <c r="E1204" t="s">
        <v>73</v>
      </c>
      <c r="F1204" t="s">
        <v>56</v>
      </c>
      <c r="G1204">
        <v>74</v>
      </c>
      <c r="H1204">
        <v>5</v>
      </c>
      <c r="I1204">
        <v>0.81506532430648804</v>
      </c>
      <c r="J1204">
        <v>0.86033785343170166</v>
      </c>
      <c r="K1204">
        <v>76.162162780761719</v>
      </c>
      <c r="L1204">
        <v>4.5272532850503922E-2</v>
      </c>
      <c r="M1204">
        <v>0.14311149716377258</v>
      </c>
      <c r="N1204">
        <v>2.0480901002883911E-2</v>
      </c>
      <c r="O1204">
        <v>-0.19012492895126343</v>
      </c>
      <c r="P1204">
        <v>-0.13813222944736481</v>
      </c>
      <c r="Q1204">
        <v>-2.9775209724903107E-2</v>
      </c>
      <c r="R1204">
        <v>4.5272532850503922E-2</v>
      </c>
      <c r="S1204">
        <v>0.12032027542591095</v>
      </c>
      <c r="T1204">
        <v>0.22867730259895325</v>
      </c>
      <c r="U1204">
        <v>0.28066998720169067</v>
      </c>
    </row>
    <row r="1205" spans="1:21" x14ac:dyDescent="0.25">
      <c r="A1205" t="s">
        <v>95</v>
      </c>
      <c r="B1205" t="s">
        <v>91</v>
      </c>
      <c r="C1205" t="s">
        <v>88</v>
      </c>
      <c r="D1205" t="s">
        <v>82</v>
      </c>
      <c r="E1205" t="s">
        <v>73</v>
      </c>
      <c r="F1205" t="s">
        <v>56</v>
      </c>
      <c r="G1205">
        <v>74</v>
      </c>
      <c r="H1205">
        <v>13</v>
      </c>
      <c r="I1205">
        <v>0.55999797582626343</v>
      </c>
      <c r="J1205">
        <v>0.85060811042785645</v>
      </c>
      <c r="K1205">
        <v>91.162162780761719</v>
      </c>
      <c r="L1205">
        <v>0.29061013460159302</v>
      </c>
      <c r="M1205">
        <v>0.25607368350028992</v>
      </c>
      <c r="N1205">
        <v>6.5573729574680328E-2</v>
      </c>
      <c r="O1205">
        <v>-0.13059359788894653</v>
      </c>
      <c r="P1205">
        <v>-3.756149485707283E-2</v>
      </c>
      <c r="Q1205">
        <v>0.15632496774196625</v>
      </c>
      <c r="R1205">
        <v>0.29061013460159302</v>
      </c>
      <c r="S1205">
        <v>0.42489531636238098</v>
      </c>
      <c r="T1205">
        <v>0.61878174543380737</v>
      </c>
      <c r="U1205">
        <v>0.71181386709213257</v>
      </c>
    </row>
    <row r="1206" spans="1:21" x14ac:dyDescent="0.25">
      <c r="A1206" t="s">
        <v>95</v>
      </c>
      <c r="B1206" t="s">
        <v>91</v>
      </c>
      <c r="C1206" t="s">
        <v>88</v>
      </c>
      <c r="D1206" t="s">
        <v>83</v>
      </c>
      <c r="E1206" t="s">
        <v>73</v>
      </c>
      <c r="F1206" t="s">
        <v>56</v>
      </c>
      <c r="G1206">
        <v>74</v>
      </c>
      <c r="H1206">
        <v>10</v>
      </c>
      <c r="I1206">
        <v>0.52935671806335449</v>
      </c>
      <c r="J1206">
        <v>0.59506756067276001</v>
      </c>
      <c r="K1206">
        <v>92.013511657714844</v>
      </c>
      <c r="L1206">
        <v>6.5710857510566711E-2</v>
      </c>
      <c r="M1206">
        <v>0.20729966461658478</v>
      </c>
      <c r="N1206">
        <v>4.2973149567842484E-2</v>
      </c>
      <c r="O1206">
        <v>-0.27526673674583435</v>
      </c>
      <c r="P1206">
        <v>-0.19995434582233429</v>
      </c>
      <c r="Q1206">
        <v>-4.2997192591428757E-2</v>
      </c>
      <c r="R1206">
        <v>6.5710857510566711E-2</v>
      </c>
      <c r="S1206">
        <v>0.17441891133785248</v>
      </c>
      <c r="T1206">
        <v>0.33137607574462891</v>
      </c>
      <c r="U1206">
        <v>0.40668845176696777</v>
      </c>
    </row>
    <row r="1207" spans="1:21" x14ac:dyDescent="0.25">
      <c r="A1207" t="s">
        <v>95</v>
      </c>
      <c r="B1207" t="s">
        <v>91</v>
      </c>
      <c r="C1207" t="s">
        <v>88</v>
      </c>
      <c r="D1207" t="s">
        <v>82</v>
      </c>
      <c r="E1207" t="s">
        <v>73</v>
      </c>
      <c r="F1207" t="s">
        <v>56</v>
      </c>
      <c r="G1207">
        <v>74</v>
      </c>
      <c r="H1207">
        <v>10</v>
      </c>
      <c r="I1207">
        <v>0.52723014354705811</v>
      </c>
      <c r="J1207">
        <v>0.64668917655944824</v>
      </c>
      <c r="K1207">
        <v>86.56756591796875</v>
      </c>
      <c r="L1207">
        <v>0.11945903301239014</v>
      </c>
      <c r="M1207">
        <v>0.2078188955783844</v>
      </c>
      <c r="N1207">
        <v>4.318869486451149E-2</v>
      </c>
      <c r="O1207">
        <v>-0.2223726361989975</v>
      </c>
      <c r="P1207">
        <v>-0.14687159657478333</v>
      </c>
      <c r="Q1207">
        <v>1.0478697717189789E-2</v>
      </c>
      <c r="R1207">
        <v>0.11945903301239014</v>
      </c>
      <c r="S1207">
        <v>0.22843937575817108</v>
      </c>
      <c r="T1207">
        <v>0.3857896625995636</v>
      </c>
      <c r="U1207">
        <v>0.46129068732261658</v>
      </c>
    </row>
    <row r="1208" spans="1:21" x14ac:dyDescent="0.25">
      <c r="A1208" t="s">
        <v>95</v>
      </c>
      <c r="B1208" t="s">
        <v>91</v>
      </c>
      <c r="C1208" t="s">
        <v>88</v>
      </c>
      <c r="D1208" t="s">
        <v>84</v>
      </c>
      <c r="E1208" t="s">
        <v>73</v>
      </c>
      <c r="F1208" t="s">
        <v>56</v>
      </c>
      <c r="G1208">
        <v>74</v>
      </c>
      <c r="H1208">
        <v>24</v>
      </c>
      <c r="I1208">
        <v>0.74292230606079102</v>
      </c>
      <c r="J1208">
        <v>0.89108109474182129</v>
      </c>
      <c r="K1208">
        <v>80.189186096191406</v>
      </c>
      <c r="L1208">
        <v>0.14815877377986908</v>
      </c>
      <c r="M1208">
        <v>0.12370419502258301</v>
      </c>
      <c r="N1208">
        <v>1.5302727930247784E-2</v>
      </c>
      <c r="O1208">
        <v>-5.5316518992185593E-2</v>
      </c>
      <c r="P1208">
        <v>-1.0374531149864197E-2</v>
      </c>
      <c r="Q1208">
        <v>8.3288230001926422E-2</v>
      </c>
      <c r="R1208">
        <v>0.14815877377986908</v>
      </c>
      <c r="S1208">
        <v>0.21302931010723114</v>
      </c>
      <c r="T1208">
        <v>0.30669206380844116</v>
      </c>
      <c r="U1208">
        <v>0.35163405537605286</v>
      </c>
    </row>
    <row r="1209" spans="1:21" x14ac:dyDescent="0.25">
      <c r="A1209" t="s">
        <v>95</v>
      </c>
      <c r="B1209" t="s">
        <v>91</v>
      </c>
      <c r="C1209" t="s">
        <v>88</v>
      </c>
      <c r="D1209" t="s">
        <v>83</v>
      </c>
      <c r="E1209" t="s">
        <v>73</v>
      </c>
      <c r="F1209" t="s">
        <v>56</v>
      </c>
      <c r="G1209">
        <v>74</v>
      </c>
      <c r="H1209">
        <v>20</v>
      </c>
      <c r="I1209">
        <v>0.78813928365707397</v>
      </c>
      <c r="J1209">
        <v>0.90087836980819702</v>
      </c>
      <c r="K1209">
        <v>90.648651123046875</v>
      </c>
      <c r="L1209">
        <v>0.11273910850286484</v>
      </c>
      <c r="M1209">
        <v>0.15448476374149323</v>
      </c>
      <c r="N1209">
        <v>2.3865541443228722E-2</v>
      </c>
      <c r="O1209">
        <v>-0.14136572182178497</v>
      </c>
      <c r="P1209">
        <v>-8.5241079330444336E-2</v>
      </c>
      <c r="Q1209">
        <v>3.1727220863103867E-2</v>
      </c>
      <c r="R1209">
        <v>0.11273910850286484</v>
      </c>
      <c r="S1209">
        <v>0.19375099241733551</v>
      </c>
      <c r="T1209">
        <v>0.31071931123733521</v>
      </c>
      <c r="U1209">
        <v>0.36684393882751465</v>
      </c>
    </row>
    <row r="1210" spans="1:21" x14ac:dyDescent="0.25">
      <c r="A1210" t="s">
        <v>95</v>
      </c>
      <c r="B1210" t="s">
        <v>91</v>
      </c>
      <c r="C1210" t="s">
        <v>88</v>
      </c>
      <c r="D1210" t="s">
        <v>28</v>
      </c>
      <c r="E1210" t="s">
        <v>73</v>
      </c>
      <c r="F1210" t="s">
        <v>56</v>
      </c>
      <c r="G1210">
        <v>74</v>
      </c>
      <c r="H1210">
        <v>1</v>
      </c>
      <c r="I1210">
        <v>0.81448030471801758</v>
      </c>
      <c r="J1210">
        <v>0.92716217041015625</v>
      </c>
      <c r="K1210">
        <v>77.368240356445313</v>
      </c>
      <c r="L1210">
        <v>0.11268187314271927</v>
      </c>
      <c r="M1210">
        <v>0.15655739605426788</v>
      </c>
      <c r="N1210">
        <v>2.451021783053875E-2</v>
      </c>
      <c r="O1210">
        <v>-0.14483213424682617</v>
      </c>
      <c r="P1210">
        <v>-8.7954506278038025E-2</v>
      </c>
      <c r="Q1210">
        <v>3.058309480547905E-2</v>
      </c>
      <c r="R1210">
        <v>0.11268187314271927</v>
      </c>
      <c r="S1210">
        <v>0.19478064775466919</v>
      </c>
      <c r="T1210">
        <v>0.31331825256347656</v>
      </c>
      <c r="U1210">
        <v>0.37019586563110352</v>
      </c>
    </row>
    <row r="1211" spans="1:21" x14ac:dyDescent="0.25">
      <c r="A1211" t="s">
        <v>95</v>
      </c>
      <c r="B1211" t="s">
        <v>91</v>
      </c>
      <c r="C1211" t="s">
        <v>88</v>
      </c>
      <c r="D1211" t="s">
        <v>82</v>
      </c>
      <c r="E1211" t="s">
        <v>73</v>
      </c>
      <c r="F1211" t="s">
        <v>56</v>
      </c>
      <c r="G1211">
        <v>74</v>
      </c>
      <c r="H1211">
        <v>3</v>
      </c>
      <c r="I1211">
        <v>0.77787560224533081</v>
      </c>
      <c r="J1211">
        <v>0.91006755828857422</v>
      </c>
      <c r="K1211">
        <v>72.675674438476563</v>
      </c>
      <c r="L1211">
        <v>0.13219195604324341</v>
      </c>
      <c r="M1211">
        <v>0.13401219248771667</v>
      </c>
      <c r="N1211">
        <v>1.7959266901016235E-2</v>
      </c>
      <c r="O1211">
        <v>-8.8238485157489777E-2</v>
      </c>
      <c r="P1211">
        <v>-3.9551578462123871E-2</v>
      </c>
      <c r="Q1211">
        <v>6.1915893107652664E-2</v>
      </c>
      <c r="R1211">
        <v>0.13219195604324341</v>
      </c>
      <c r="S1211">
        <v>0.20246802270412445</v>
      </c>
      <c r="T1211">
        <v>0.30393549799919128</v>
      </c>
      <c r="U1211">
        <v>0.352622389793396</v>
      </c>
    </row>
    <row r="1212" spans="1:21" x14ac:dyDescent="0.25">
      <c r="A1212" t="s">
        <v>95</v>
      </c>
      <c r="B1212" t="s">
        <v>91</v>
      </c>
      <c r="C1212" t="s">
        <v>88</v>
      </c>
      <c r="D1212" t="s">
        <v>28</v>
      </c>
      <c r="E1212" t="s">
        <v>73</v>
      </c>
      <c r="F1212" t="s">
        <v>56</v>
      </c>
      <c r="G1212">
        <v>74</v>
      </c>
      <c r="H1212">
        <v>23</v>
      </c>
      <c r="I1212">
        <v>0.780070960521698</v>
      </c>
      <c r="J1212">
        <v>0.90336149930953979</v>
      </c>
      <c r="K1212">
        <v>79.320945739746094</v>
      </c>
      <c r="L1212">
        <v>0.1232905238866806</v>
      </c>
      <c r="M1212">
        <v>0.12028170377016068</v>
      </c>
      <c r="N1212">
        <v>1.4467688277363777E-2</v>
      </c>
      <c r="O1212">
        <v>-7.4555270373821259E-2</v>
      </c>
      <c r="P1212">
        <v>-3.0856681987643242E-2</v>
      </c>
      <c r="Q1212">
        <v>6.0214735567569733E-2</v>
      </c>
      <c r="R1212">
        <v>0.1232905238866806</v>
      </c>
      <c r="S1212">
        <v>0.18636630475521088</v>
      </c>
      <c r="T1212">
        <v>0.2774377167224884</v>
      </c>
      <c r="U1212">
        <v>0.32113632559776306</v>
      </c>
    </row>
    <row r="1213" spans="1:21" x14ac:dyDescent="0.25">
      <c r="A1213" t="s">
        <v>95</v>
      </c>
      <c r="B1213" t="s">
        <v>91</v>
      </c>
      <c r="C1213" t="s">
        <v>88</v>
      </c>
      <c r="D1213" t="s">
        <v>83</v>
      </c>
      <c r="E1213" t="s">
        <v>73</v>
      </c>
      <c r="F1213" t="s">
        <v>56</v>
      </c>
      <c r="G1213">
        <v>74</v>
      </c>
      <c r="H1213">
        <v>18</v>
      </c>
      <c r="I1213">
        <v>0.55032306909561157</v>
      </c>
      <c r="J1213">
        <v>0.66500002145767212</v>
      </c>
      <c r="K1213">
        <v>92.216217041015625</v>
      </c>
      <c r="L1213">
        <v>0.11467693746089935</v>
      </c>
      <c r="M1213">
        <v>0.19602589309215546</v>
      </c>
      <c r="N1213">
        <v>3.8426149636507034E-2</v>
      </c>
      <c r="O1213">
        <v>-0.20775696635246277</v>
      </c>
      <c r="P1213">
        <v>-0.13654035329818726</v>
      </c>
      <c r="Q1213">
        <v>1.1880858801305294E-2</v>
      </c>
      <c r="R1213">
        <v>0.11467693746089935</v>
      </c>
      <c r="S1213">
        <v>0.21747301518917084</v>
      </c>
      <c r="T1213">
        <v>0.36589422821998596</v>
      </c>
      <c r="U1213">
        <v>0.43711084127426147</v>
      </c>
    </row>
    <row r="1214" spans="1:21" x14ac:dyDescent="0.25">
      <c r="A1214" t="s">
        <v>95</v>
      </c>
      <c r="B1214" t="s">
        <v>91</v>
      </c>
      <c r="C1214" t="s">
        <v>88</v>
      </c>
      <c r="D1214" t="s">
        <v>83</v>
      </c>
      <c r="E1214" t="s">
        <v>73</v>
      </c>
      <c r="F1214" t="s">
        <v>56</v>
      </c>
      <c r="G1214">
        <v>74</v>
      </c>
      <c r="H1214">
        <v>24</v>
      </c>
      <c r="I1214">
        <v>0.72640562057495117</v>
      </c>
      <c r="J1214">
        <v>0.89364862442016602</v>
      </c>
      <c r="K1214">
        <v>77.93243408203125</v>
      </c>
      <c r="L1214">
        <v>0.16724301874637604</v>
      </c>
      <c r="M1214">
        <v>0.11913926899433136</v>
      </c>
      <c r="N1214">
        <v>1.4194165356457233E-2</v>
      </c>
      <c r="O1214">
        <v>-2.8723640367388725E-2</v>
      </c>
      <c r="P1214">
        <v>1.4559902250766754E-2</v>
      </c>
      <c r="Q1214">
        <v>0.10476632416248322</v>
      </c>
      <c r="R1214">
        <v>0.16724301874637604</v>
      </c>
      <c r="S1214">
        <v>0.22971971333026886</v>
      </c>
      <c r="T1214">
        <v>0.31992614269256592</v>
      </c>
      <c r="U1214">
        <v>0.36320966482162476</v>
      </c>
    </row>
    <row r="1215" spans="1:21" x14ac:dyDescent="0.25">
      <c r="A1215" t="s">
        <v>95</v>
      </c>
      <c r="B1215" t="s">
        <v>91</v>
      </c>
      <c r="C1215" t="s">
        <v>88</v>
      </c>
      <c r="D1215" t="s">
        <v>84</v>
      </c>
      <c r="E1215" t="s">
        <v>73</v>
      </c>
      <c r="F1215" t="s">
        <v>56</v>
      </c>
      <c r="G1215">
        <v>74</v>
      </c>
      <c r="H1215">
        <v>8</v>
      </c>
      <c r="I1215">
        <v>0.40688702464103699</v>
      </c>
      <c r="J1215">
        <v>0.55945944786071777</v>
      </c>
      <c r="K1215">
        <v>78.702705383300781</v>
      </c>
      <c r="L1215">
        <v>0.15257243812084198</v>
      </c>
      <c r="M1215">
        <v>0.15145179629325867</v>
      </c>
      <c r="N1215">
        <v>2.2937646135687828E-2</v>
      </c>
      <c r="O1215">
        <v>-9.6543595194816589E-2</v>
      </c>
      <c r="P1215">
        <v>-4.1520848870277405E-2</v>
      </c>
      <c r="Q1215">
        <v>7.3151037096977234E-2</v>
      </c>
      <c r="R1215">
        <v>0.15257243812084198</v>
      </c>
      <c r="S1215">
        <v>0.23199383914470673</v>
      </c>
      <c r="T1215">
        <v>0.34666571021080017</v>
      </c>
      <c r="U1215">
        <v>0.40168848633766174</v>
      </c>
    </row>
    <row r="1216" spans="1:21" x14ac:dyDescent="0.25">
      <c r="A1216" t="s">
        <v>95</v>
      </c>
      <c r="B1216" t="s">
        <v>91</v>
      </c>
      <c r="C1216" t="s">
        <v>88</v>
      </c>
      <c r="D1216" t="s">
        <v>84</v>
      </c>
      <c r="E1216" t="s">
        <v>73</v>
      </c>
      <c r="F1216" t="s">
        <v>56</v>
      </c>
      <c r="G1216">
        <v>74</v>
      </c>
      <c r="H1216">
        <v>18</v>
      </c>
      <c r="I1216">
        <v>0.44141846895217896</v>
      </c>
      <c r="J1216">
        <v>0.58459460735321045</v>
      </c>
      <c r="K1216">
        <v>82.878379821777344</v>
      </c>
      <c r="L1216">
        <v>0.1431761234998703</v>
      </c>
      <c r="M1216">
        <v>0.1837395578622818</v>
      </c>
      <c r="N1216">
        <v>3.3760223537683487E-2</v>
      </c>
      <c r="O1216">
        <v>-0.15904855728149414</v>
      </c>
      <c r="P1216">
        <v>-9.229559451341629E-2</v>
      </c>
      <c r="Q1216">
        <v>4.6823006123304367E-2</v>
      </c>
      <c r="R1216">
        <v>0.1431761234998703</v>
      </c>
      <c r="S1216">
        <v>0.23952923715114594</v>
      </c>
      <c r="T1216">
        <v>0.37864783406257629</v>
      </c>
      <c r="U1216">
        <v>0.44540080428123474</v>
      </c>
    </row>
    <row r="1217" spans="1:21" x14ac:dyDescent="0.25">
      <c r="A1217" t="s">
        <v>95</v>
      </c>
      <c r="B1217" t="s">
        <v>91</v>
      </c>
      <c r="C1217" t="s">
        <v>88</v>
      </c>
      <c r="D1217" t="s">
        <v>82</v>
      </c>
      <c r="E1217" t="s">
        <v>73</v>
      </c>
      <c r="F1217" t="s">
        <v>56</v>
      </c>
      <c r="G1217">
        <v>74</v>
      </c>
      <c r="H1217">
        <v>19</v>
      </c>
      <c r="I1217">
        <v>0.46090790629386902</v>
      </c>
      <c r="J1217">
        <v>0.62006759643554688</v>
      </c>
      <c r="K1217">
        <v>86.162162780761719</v>
      </c>
      <c r="L1217">
        <v>0.15915966033935547</v>
      </c>
      <c r="M1217">
        <v>0.22380815446376801</v>
      </c>
      <c r="N1217">
        <v>5.0090089440345764E-2</v>
      </c>
      <c r="O1217">
        <v>-0.20897199213504791</v>
      </c>
      <c r="P1217">
        <v>-0.12766203284263611</v>
      </c>
      <c r="Q1217">
        <v>4.17945496737957E-2</v>
      </c>
      <c r="R1217">
        <v>0.15915966033935547</v>
      </c>
      <c r="S1217">
        <v>0.27652478218078613</v>
      </c>
      <c r="T1217">
        <v>0.44598135352134705</v>
      </c>
      <c r="U1217">
        <v>0.52729129791259766</v>
      </c>
    </row>
    <row r="1218" spans="1:21" x14ac:dyDescent="0.25">
      <c r="A1218" t="s">
        <v>95</v>
      </c>
      <c r="B1218" t="s">
        <v>91</v>
      </c>
      <c r="C1218" t="s">
        <v>88</v>
      </c>
      <c r="D1218" t="s">
        <v>81</v>
      </c>
      <c r="E1218" t="s">
        <v>73</v>
      </c>
      <c r="F1218" t="s">
        <v>56</v>
      </c>
      <c r="G1218">
        <v>74</v>
      </c>
      <c r="H1218">
        <v>6</v>
      </c>
      <c r="I1218">
        <v>0.69457888603210449</v>
      </c>
      <c r="J1218">
        <v>0.82324326038360596</v>
      </c>
      <c r="K1218">
        <v>77.175674438476563</v>
      </c>
      <c r="L1218">
        <v>0.12866437435150146</v>
      </c>
      <c r="M1218">
        <v>9.8063595592975616E-2</v>
      </c>
      <c r="N1218">
        <v>9.616469033062458E-3</v>
      </c>
      <c r="O1218">
        <v>-3.26358862221241E-2</v>
      </c>
      <c r="P1218">
        <v>2.9908199794590473E-3</v>
      </c>
      <c r="Q1218">
        <v>7.7239774167537689E-2</v>
      </c>
      <c r="R1218">
        <v>0.12866437435150146</v>
      </c>
      <c r="S1218">
        <v>0.18008896708488464</v>
      </c>
      <c r="T1218">
        <v>0.25433793663978577</v>
      </c>
      <c r="U1218">
        <v>0.28996464610099792</v>
      </c>
    </row>
    <row r="1219" spans="1:21" x14ac:dyDescent="0.25">
      <c r="A1219" t="s">
        <v>95</v>
      </c>
      <c r="B1219" t="s">
        <v>91</v>
      </c>
      <c r="C1219" t="s">
        <v>88</v>
      </c>
      <c r="D1219" t="s">
        <v>81</v>
      </c>
      <c r="E1219" t="s">
        <v>73</v>
      </c>
      <c r="F1219" t="s">
        <v>56</v>
      </c>
      <c r="G1219">
        <v>74</v>
      </c>
      <c r="H1219">
        <v>3</v>
      </c>
      <c r="I1219">
        <v>0.68410760164260864</v>
      </c>
      <c r="J1219">
        <v>0.86040538549423218</v>
      </c>
      <c r="K1219">
        <v>77.027023315429688</v>
      </c>
      <c r="L1219">
        <v>0.17629782855510712</v>
      </c>
      <c r="M1219">
        <v>0.11551758646965027</v>
      </c>
      <c r="N1219">
        <v>1.3344313018023968E-2</v>
      </c>
      <c r="O1219">
        <v>-1.371169276535511E-2</v>
      </c>
      <c r="P1219">
        <v>2.8256084769964218E-2</v>
      </c>
      <c r="Q1219">
        <v>0.11572034657001495</v>
      </c>
      <c r="R1219">
        <v>0.17629782855510712</v>
      </c>
      <c r="S1219">
        <v>0.23687531054019928</v>
      </c>
      <c r="T1219">
        <v>0.32433956861495972</v>
      </c>
      <c r="U1219">
        <v>0.36630734801292419</v>
      </c>
    </row>
    <row r="1220" spans="1:21" x14ac:dyDescent="0.25">
      <c r="A1220" t="s">
        <v>95</v>
      </c>
      <c r="B1220" t="s">
        <v>91</v>
      </c>
      <c r="C1220" t="s">
        <v>88</v>
      </c>
      <c r="D1220" t="s">
        <v>28</v>
      </c>
      <c r="E1220" t="s">
        <v>73</v>
      </c>
      <c r="F1220" t="s">
        <v>56</v>
      </c>
      <c r="G1220">
        <v>74</v>
      </c>
      <c r="H1220">
        <v>9</v>
      </c>
      <c r="I1220">
        <v>0.38036000728607178</v>
      </c>
      <c r="J1220">
        <v>0.55305743217468262</v>
      </c>
      <c r="K1220">
        <v>83.75</v>
      </c>
      <c r="L1220">
        <v>0.17269740998744965</v>
      </c>
      <c r="M1220">
        <v>0.13265109062194824</v>
      </c>
      <c r="N1220">
        <v>1.7596311867237091E-2</v>
      </c>
      <c r="O1220">
        <v>-4.5494217425584793E-2</v>
      </c>
      <c r="P1220">
        <v>2.698197029531002E-3</v>
      </c>
      <c r="Q1220">
        <v>0.10313510894775391</v>
      </c>
      <c r="R1220">
        <v>0.17269740998744965</v>
      </c>
      <c r="S1220">
        <v>0.24225971102714539</v>
      </c>
      <c r="T1220">
        <v>0.34269663691520691</v>
      </c>
      <c r="U1220">
        <v>0.39088904857635498</v>
      </c>
    </row>
    <row r="1221" spans="1:21" x14ac:dyDescent="0.25">
      <c r="A1221" t="s">
        <v>95</v>
      </c>
      <c r="B1221" t="s">
        <v>91</v>
      </c>
      <c r="C1221" t="s">
        <v>88</v>
      </c>
      <c r="D1221" t="s">
        <v>28</v>
      </c>
      <c r="E1221" t="s">
        <v>73</v>
      </c>
      <c r="F1221" t="s">
        <v>56</v>
      </c>
      <c r="G1221">
        <v>74</v>
      </c>
      <c r="H1221">
        <v>19</v>
      </c>
      <c r="I1221">
        <v>0.51616495847702026</v>
      </c>
      <c r="J1221">
        <v>0.64354729652404785</v>
      </c>
      <c r="K1221">
        <v>86.233108520507813</v>
      </c>
      <c r="L1221">
        <v>0.12738232314586639</v>
      </c>
      <c r="M1221">
        <v>0.18085655570030212</v>
      </c>
      <c r="N1221">
        <v>3.2709091901779175E-2</v>
      </c>
      <c r="O1221">
        <v>-0.17010024189949036</v>
      </c>
      <c r="P1221">
        <v>-0.10439468175172806</v>
      </c>
      <c r="Q1221">
        <v>3.2541051506996155E-2</v>
      </c>
      <c r="R1221">
        <v>0.12738232314586639</v>
      </c>
      <c r="S1221">
        <v>0.22222359478473663</v>
      </c>
      <c r="T1221">
        <v>0.35915932059288025</v>
      </c>
      <c r="U1221">
        <v>0.42486488819122314</v>
      </c>
    </row>
    <row r="1222" spans="1:21" x14ac:dyDescent="0.25">
      <c r="A1222" t="s">
        <v>95</v>
      </c>
      <c r="B1222" t="s">
        <v>91</v>
      </c>
      <c r="C1222" t="s">
        <v>88</v>
      </c>
      <c r="D1222" t="s">
        <v>28</v>
      </c>
      <c r="E1222" t="s">
        <v>73</v>
      </c>
      <c r="F1222" t="s">
        <v>56</v>
      </c>
      <c r="G1222">
        <v>74</v>
      </c>
      <c r="H1222">
        <v>7</v>
      </c>
      <c r="I1222">
        <v>0.56576412916183472</v>
      </c>
      <c r="J1222">
        <v>0.66405403614044189</v>
      </c>
      <c r="K1222">
        <v>76.155403137207031</v>
      </c>
      <c r="L1222">
        <v>9.8289944231510162E-2</v>
      </c>
      <c r="M1222">
        <v>9.3768887221813202E-2</v>
      </c>
      <c r="N1222">
        <v>8.7926043197512627E-3</v>
      </c>
      <c r="O1222">
        <v>-5.5946148931980133E-2</v>
      </c>
      <c r="P1222">
        <v>-2.1879719570279121E-2</v>
      </c>
      <c r="Q1222">
        <v>4.9117490649223328E-2</v>
      </c>
      <c r="R1222">
        <v>9.8289944231510162E-2</v>
      </c>
      <c r="S1222">
        <v>0.147462397813797</v>
      </c>
      <c r="T1222">
        <v>0.2184596061706543</v>
      </c>
      <c r="U1222">
        <v>0.25252604484558105</v>
      </c>
    </row>
    <row r="1223" spans="1:21" x14ac:dyDescent="0.25">
      <c r="A1223" t="s">
        <v>95</v>
      </c>
      <c r="B1223" t="s">
        <v>91</v>
      </c>
      <c r="C1223" t="s">
        <v>88</v>
      </c>
      <c r="D1223" t="s">
        <v>82</v>
      </c>
      <c r="E1223" t="s">
        <v>73</v>
      </c>
      <c r="F1223" t="s">
        <v>56</v>
      </c>
      <c r="G1223">
        <v>74</v>
      </c>
      <c r="H1223">
        <v>14</v>
      </c>
      <c r="I1223">
        <v>0.51680302619934082</v>
      </c>
      <c r="J1223">
        <v>0.86885136365890503</v>
      </c>
      <c r="K1223">
        <v>90.648651123046875</v>
      </c>
      <c r="L1223">
        <v>0.35204830765724182</v>
      </c>
      <c r="M1223">
        <v>0.26704502105712891</v>
      </c>
      <c r="N1223">
        <v>7.1313045918941498E-2</v>
      </c>
      <c r="O1223">
        <v>-8.7201662361621857E-2</v>
      </c>
      <c r="P1223">
        <v>9.8163429647684097E-3</v>
      </c>
      <c r="Q1223">
        <v>0.21200975775718689</v>
      </c>
      <c r="R1223">
        <v>0.35204830765724182</v>
      </c>
      <c r="S1223">
        <v>0.49208685755729675</v>
      </c>
      <c r="T1223">
        <v>0.69428026676177979</v>
      </c>
      <c r="U1223">
        <v>0.7912982702255249</v>
      </c>
    </row>
    <row r="1224" spans="1:21" x14ac:dyDescent="0.25">
      <c r="A1224" t="s">
        <v>95</v>
      </c>
      <c r="B1224" t="s">
        <v>91</v>
      </c>
      <c r="C1224" t="s">
        <v>88</v>
      </c>
      <c r="D1224" t="s">
        <v>28</v>
      </c>
      <c r="E1224" t="s">
        <v>73</v>
      </c>
      <c r="F1224" t="s">
        <v>56</v>
      </c>
      <c r="G1224">
        <v>74</v>
      </c>
      <c r="H1224">
        <v>22</v>
      </c>
      <c r="I1224">
        <v>0.80994641780853271</v>
      </c>
      <c r="J1224">
        <v>0.93869930505752563</v>
      </c>
      <c r="K1224">
        <v>80.324325561523438</v>
      </c>
      <c r="L1224">
        <v>0.12875291705131531</v>
      </c>
      <c r="M1224">
        <v>0.13285525143146515</v>
      </c>
      <c r="N1224">
        <v>1.765051856637001E-2</v>
      </c>
      <c r="O1224">
        <v>-8.9774526655673981E-2</v>
      </c>
      <c r="P1224">
        <v>-4.1507937014102936E-2</v>
      </c>
      <c r="Q1224">
        <v>5.9083554893732071E-2</v>
      </c>
      <c r="R1224">
        <v>0.12875291705131531</v>
      </c>
      <c r="S1224">
        <v>0.19842228293418884</v>
      </c>
      <c r="T1224">
        <v>0.29901376366615295</v>
      </c>
      <c r="U1224">
        <v>0.347280353307724</v>
      </c>
    </row>
    <row r="1225" spans="1:21" x14ac:dyDescent="0.25">
      <c r="A1225" t="s">
        <v>95</v>
      </c>
      <c r="B1225" t="s">
        <v>91</v>
      </c>
      <c r="C1225" t="s">
        <v>88</v>
      </c>
      <c r="D1225" t="s">
        <v>82</v>
      </c>
      <c r="E1225" t="s">
        <v>73</v>
      </c>
      <c r="F1225" t="s">
        <v>56</v>
      </c>
      <c r="G1225">
        <v>74</v>
      </c>
      <c r="H1225">
        <v>6</v>
      </c>
      <c r="I1225">
        <v>0.83770424127578735</v>
      </c>
      <c r="J1225">
        <v>0.86770272254943848</v>
      </c>
      <c r="K1225">
        <v>72.418922424316406</v>
      </c>
      <c r="L1225">
        <v>2.9998449608683586E-2</v>
      </c>
      <c r="M1225">
        <v>0.14701732993125916</v>
      </c>
      <c r="N1225">
        <v>2.1614095196127892E-2</v>
      </c>
      <c r="O1225">
        <v>-0.21182353794574738</v>
      </c>
      <c r="P1225">
        <v>-0.15841184556484222</v>
      </c>
      <c r="Q1225">
        <v>-4.7097515314817429E-2</v>
      </c>
      <c r="R1225">
        <v>2.9998449608683586E-2</v>
      </c>
      <c r="S1225">
        <v>0.1070944145321846</v>
      </c>
      <c r="T1225">
        <v>0.2184087336063385</v>
      </c>
      <c r="U1225">
        <v>0.27182042598724365</v>
      </c>
    </row>
    <row r="1226" spans="1:21" x14ac:dyDescent="0.25">
      <c r="A1226" t="s">
        <v>95</v>
      </c>
      <c r="B1226" t="s">
        <v>91</v>
      </c>
      <c r="C1226" t="s">
        <v>88</v>
      </c>
      <c r="D1226" t="s">
        <v>84</v>
      </c>
      <c r="E1226" t="s">
        <v>73</v>
      </c>
      <c r="F1226" t="s">
        <v>56</v>
      </c>
      <c r="G1226">
        <v>74</v>
      </c>
      <c r="H1226">
        <v>21</v>
      </c>
      <c r="I1226">
        <v>0.78430956602096558</v>
      </c>
      <c r="J1226">
        <v>1.0303378105163574</v>
      </c>
      <c r="K1226">
        <v>81.56756591796875</v>
      </c>
      <c r="L1226">
        <v>0.24602828919887543</v>
      </c>
      <c r="M1226">
        <v>0.15908201038837433</v>
      </c>
      <c r="N1226">
        <v>2.5307085365056992E-2</v>
      </c>
      <c r="O1226">
        <v>-1.5638332813978195E-2</v>
      </c>
      <c r="P1226">
        <v>4.2156491428613663E-2</v>
      </c>
      <c r="Q1226">
        <v>0.16260559856891632</v>
      </c>
      <c r="R1226">
        <v>0.24602828919887543</v>
      </c>
      <c r="S1226">
        <v>0.32945096492767334</v>
      </c>
      <c r="T1226">
        <v>0.44990009069442749</v>
      </c>
      <c r="U1226">
        <v>0.50769490003585815</v>
      </c>
    </row>
    <row r="1227" spans="1:21" x14ac:dyDescent="0.25">
      <c r="A1227" t="s">
        <v>95</v>
      </c>
      <c r="B1227" t="s">
        <v>91</v>
      </c>
      <c r="C1227" t="s">
        <v>88</v>
      </c>
      <c r="D1227" t="s">
        <v>84</v>
      </c>
      <c r="E1227" t="s">
        <v>73</v>
      </c>
      <c r="F1227" t="s">
        <v>56</v>
      </c>
      <c r="G1227">
        <v>74</v>
      </c>
      <c r="H1227">
        <v>6</v>
      </c>
      <c r="I1227">
        <v>0.84554499387741089</v>
      </c>
      <c r="J1227">
        <v>0.88689190149307251</v>
      </c>
      <c r="K1227">
        <v>75.783782958984375</v>
      </c>
      <c r="L1227">
        <v>4.1346903890371323E-2</v>
      </c>
      <c r="M1227">
        <v>0.15609332919120789</v>
      </c>
      <c r="N1227">
        <v>2.4365127086639404E-2</v>
      </c>
      <c r="O1227">
        <v>-0.21540378034114838</v>
      </c>
      <c r="P1227">
        <v>-0.15869474411010742</v>
      </c>
      <c r="Q1227">
        <v>-4.0508516132831573E-2</v>
      </c>
      <c r="R1227">
        <v>4.1346903890371323E-2</v>
      </c>
      <c r="S1227">
        <v>0.12320232391357422</v>
      </c>
      <c r="T1227">
        <v>0.24138855934143066</v>
      </c>
      <c r="U1227">
        <v>0.29809758067131042</v>
      </c>
    </row>
    <row r="1228" spans="1:21" x14ac:dyDescent="0.25">
      <c r="A1228" t="s">
        <v>95</v>
      </c>
      <c r="B1228" t="s">
        <v>91</v>
      </c>
      <c r="C1228" t="s">
        <v>88</v>
      </c>
      <c r="D1228" t="s">
        <v>81</v>
      </c>
      <c r="E1228" t="s">
        <v>73</v>
      </c>
      <c r="F1228" t="s">
        <v>56</v>
      </c>
      <c r="G1228">
        <v>74</v>
      </c>
      <c r="H1228">
        <v>22</v>
      </c>
      <c r="I1228">
        <v>0.88069707155227661</v>
      </c>
      <c r="J1228">
        <v>0.98027026653289795</v>
      </c>
      <c r="K1228">
        <v>82.3648681640625</v>
      </c>
      <c r="L1228">
        <v>9.9573224782943726E-2</v>
      </c>
      <c r="M1228">
        <v>0.16239249706268311</v>
      </c>
      <c r="N1228">
        <v>2.6371322572231293E-2</v>
      </c>
      <c r="O1228">
        <v>-0.16753865778446198</v>
      </c>
      <c r="P1228">
        <v>-0.10854113101959229</v>
      </c>
      <c r="Q1228">
        <v>1.4414516277611256E-2</v>
      </c>
      <c r="R1228">
        <v>9.9573224782943726E-2</v>
      </c>
      <c r="S1228">
        <v>0.18473193049430847</v>
      </c>
      <c r="T1228">
        <v>0.30768758058547974</v>
      </c>
      <c r="U1228">
        <v>0.36668512225151062</v>
      </c>
    </row>
    <row r="1229" spans="1:21" x14ac:dyDescent="0.25">
      <c r="A1229" t="s">
        <v>95</v>
      </c>
      <c r="B1229" t="s">
        <v>91</v>
      </c>
      <c r="C1229" t="s">
        <v>88</v>
      </c>
      <c r="D1229" t="s">
        <v>81</v>
      </c>
      <c r="E1229" t="s">
        <v>73</v>
      </c>
      <c r="F1229" t="s">
        <v>56</v>
      </c>
      <c r="G1229">
        <v>74</v>
      </c>
      <c r="H1229">
        <v>5</v>
      </c>
      <c r="I1229">
        <v>0.68859875202178955</v>
      </c>
      <c r="J1229">
        <v>0.81175673007965088</v>
      </c>
      <c r="K1229">
        <v>77.189186096191406</v>
      </c>
      <c r="L1229">
        <v>0.12315801531076431</v>
      </c>
      <c r="M1229">
        <v>0.10493058711290359</v>
      </c>
      <c r="N1229">
        <v>1.1010427959263325E-2</v>
      </c>
      <c r="O1229">
        <v>-4.9437440931797028E-2</v>
      </c>
      <c r="P1229">
        <v>-1.1315942741930485E-2</v>
      </c>
      <c r="Q1229">
        <v>6.8132363259792328E-2</v>
      </c>
      <c r="R1229">
        <v>0.12315801531076431</v>
      </c>
      <c r="S1229">
        <v>0.17818367481231689</v>
      </c>
      <c r="T1229">
        <v>0.25763198733329773</v>
      </c>
      <c r="U1229">
        <v>0.29575347900390625</v>
      </c>
    </row>
    <row r="1230" spans="1:21" x14ac:dyDescent="0.25">
      <c r="A1230" t="s">
        <v>95</v>
      </c>
      <c r="B1230" t="s">
        <v>91</v>
      </c>
      <c r="C1230" t="s">
        <v>88</v>
      </c>
      <c r="D1230" t="s">
        <v>84</v>
      </c>
      <c r="E1230" t="s">
        <v>73</v>
      </c>
      <c r="F1230" t="s">
        <v>56</v>
      </c>
      <c r="G1230">
        <v>74</v>
      </c>
      <c r="H1230">
        <v>22</v>
      </c>
      <c r="I1230">
        <v>0.77360296249389648</v>
      </c>
      <c r="J1230">
        <v>0.93290537595748901</v>
      </c>
      <c r="K1230">
        <v>81.554054260253906</v>
      </c>
      <c r="L1230">
        <v>0.1593024730682373</v>
      </c>
      <c r="M1230">
        <v>0.14092619717121124</v>
      </c>
      <c r="N1230">
        <v>1.9860193133354187E-2</v>
      </c>
      <c r="O1230">
        <v>-7.2500497102737427E-2</v>
      </c>
      <c r="P1230">
        <v>-2.1301714703440666E-2</v>
      </c>
      <c r="Q1230">
        <v>8.5400700569152832E-2</v>
      </c>
      <c r="R1230">
        <v>0.1593024730682373</v>
      </c>
      <c r="S1230">
        <v>0.23320424556732178</v>
      </c>
      <c r="T1230">
        <v>0.33990666270256042</v>
      </c>
      <c r="U1230">
        <v>0.39110544323921204</v>
      </c>
    </row>
    <row r="1231" spans="1:21" x14ac:dyDescent="0.25">
      <c r="A1231" t="s">
        <v>95</v>
      </c>
      <c r="B1231" t="s">
        <v>91</v>
      </c>
      <c r="C1231" t="s">
        <v>88</v>
      </c>
      <c r="D1231" t="s">
        <v>81</v>
      </c>
      <c r="E1231" t="s">
        <v>73</v>
      </c>
      <c r="F1231" t="s">
        <v>56</v>
      </c>
      <c r="G1231">
        <v>74</v>
      </c>
      <c r="H1231">
        <v>17</v>
      </c>
      <c r="I1231">
        <v>0.68818122148513794</v>
      </c>
      <c r="J1231">
        <v>0.69837838411331177</v>
      </c>
      <c r="K1231">
        <v>90.418922424316406</v>
      </c>
      <c r="L1231">
        <v>1.0197145864367485E-2</v>
      </c>
      <c r="M1231">
        <v>0.22537750005722046</v>
      </c>
      <c r="N1231">
        <v>5.0795018672943115E-2</v>
      </c>
      <c r="O1231">
        <v>-0.36051586270332336</v>
      </c>
      <c r="P1231">
        <v>-0.27863574028015137</v>
      </c>
      <c r="Q1231">
        <v>-0.10799092799425125</v>
      </c>
      <c r="R1231">
        <v>1.0197145864367485E-2</v>
      </c>
      <c r="S1231">
        <v>0.12838521599769592</v>
      </c>
      <c r="T1231">
        <v>0.29903003573417664</v>
      </c>
      <c r="U1231">
        <v>0.38091015815734863</v>
      </c>
    </row>
    <row r="1232" spans="1:21" x14ac:dyDescent="0.25">
      <c r="A1232" t="s">
        <v>95</v>
      </c>
      <c r="B1232" t="s">
        <v>91</v>
      </c>
      <c r="C1232" t="s">
        <v>88</v>
      </c>
      <c r="D1232" t="s">
        <v>28</v>
      </c>
      <c r="E1232" t="s">
        <v>73</v>
      </c>
      <c r="F1232" t="s">
        <v>56</v>
      </c>
      <c r="G1232">
        <v>74</v>
      </c>
      <c r="H1232">
        <v>14</v>
      </c>
      <c r="I1232">
        <v>0.60579901933670044</v>
      </c>
      <c r="J1232">
        <v>0.79402029514312744</v>
      </c>
      <c r="K1232">
        <v>92.081077575683594</v>
      </c>
      <c r="L1232">
        <v>0.188221275806427</v>
      </c>
      <c r="M1232">
        <v>0.22435921430587769</v>
      </c>
      <c r="N1232">
        <v>5.0337057560682297E-2</v>
      </c>
      <c r="O1232">
        <v>-0.18081678450107574</v>
      </c>
      <c r="P1232">
        <v>-9.9306628108024597E-2</v>
      </c>
      <c r="Q1232">
        <v>7.0567190647125244E-2</v>
      </c>
      <c r="R1232">
        <v>0.188221275806427</v>
      </c>
      <c r="S1232">
        <v>0.30587536096572876</v>
      </c>
      <c r="T1232">
        <v>0.47574916481971741</v>
      </c>
      <c r="U1232">
        <v>0.55725932121276855</v>
      </c>
    </row>
    <row r="1233" spans="1:21" x14ac:dyDescent="0.25">
      <c r="A1233" t="s">
        <v>95</v>
      </c>
      <c r="B1233" t="s">
        <v>91</v>
      </c>
      <c r="C1233" t="s">
        <v>88</v>
      </c>
      <c r="D1233" t="s">
        <v>83</v>
      </c>
      <c r="E1233" t="s">
        <v>73</v>
      </c>
      <c r="F1233" t="s">
        <v>56</v>
      </c>
      <c r="G1233">
        <v>74</v>
      </c>
      <c r="H1233">
        <v>14</v>
      </c>
      <c r="I1233">
        <v>0.66504645347595215</v>
      </c>
      <c r="J1233">
        <v>0.77466213703155518</v>
      </c>
      <c r="K1233">
        <v>94.756759643554688</v>
      </c>
      <c r="L1233">
        <v>0.10961572825908661</v>
      </c>
      <c r="M1233">
        <v>0.24408017098903656</v>
      </c>
      <c r="N1233">
        <v>5.9575129300355911E-2</v>
      </c>
      <c r="O1233">
        <v>-0.291860431432724</v>
      </c>
      <c r="P1233">
        <v>-0.20318560302257538</v>
      </c>
      <c r="Q1233">
        <v>-1.8380038440227509E-2</v>
      </c>
      <c r="R1233">
        <v>0.10961572825908661</v>
      </c>
      <c r="S1233">
        <v>0.23761150240898132</v>
      </c>
      <c r="T1233">
        <v>0.4224170446395874</v>
      </c>
      <c r="U1233">
        <v>0.51109188795089722</v>
      </c>
    </row>
    <row r="1234" spans="1:21" x14ac:dyDescent="0.25">
      <c r="A1234" t="s">
        <v>95</v>
      </c>
      <c r="B1234" t="s">
        <v>91</v>
      </c>
      <c r="C1234" t="s">
        <v>88</v>
      </c>
      <c r="D1234" t="s">
        <v>83</v>
      </c>
      <c r="E1234" t="s">
        <v>73</v>
      </c>
      <c r="F1234" t="s">
        <v>56</v>
      </c>
      <c r="G1234">
        <v>74</v>
      </c>
      <c r="H1234">
        <v>8</v>
      </c>
      <c r="I1234">
        <v>0.38806390762329102</v>
      </c>
      <c r="J1234">
        <v>0.54216217994689941</v>
      </c>
      <c r="K1234">
        <v>84.148651123046875</v>
      </c>
      <c r="L1234">
        <v>0.1540982574224472</v>
      </c>
      <c r="M1234">
        <v>0.18101643025875092</v>
      </c>
      <c r="N1234">
        <v>3.2766949385404587E-2</v>
      </c>
      <c r="O1234">
        <v>-0.14364726841449738</v>
      </c>
      <c r="P1234">
        <v>-7.7883630990982056E-2</v>
      </c>
      <c r="Q1234">
        <v>5.917314812541008E-2</v>
      </c>
      <c r="R1234">
        <v>0.1540982574224472</v>
      </c>
      <c r="S1234">
        <v>0.24902336299419403</v>
      </c>
      <c r="T1234">
        <v>0.38608014583587646</v>
      </c>
      <c r="U1234">
        <v>0.45184379816055298</v>
      </c>
    </row>
    <row r="1235" spans="1:21" x14ac:dyDescent="0.25">
      <c r="A1235" t="s">
        <v>95</v>
      </c>
      <c r="B1235" t="s">
        <v>91</v>
      </c>
      <c r="C1235" t="s">
        <v>88</v>
      </c>
      <c r="D1235" t="s">
        <v>28</v>
      </c>
      <c r="E1235" t="s">
        <v>73</v>
      </c>
      <c r="F1235" t="s">
        <v>56</v>
      </c>
      <c r="G1235">
        <v>74</v>
      </c>
      <c r="H1235">
        <v>5</v>
      </c>
      <c r="I1235">
        <v>0.77379316091537476</v>
      </c>
      <c r="J1235">
        <v>0.83003377914428711</v>
      </c>
      <c r="K1235">
        <v>75.895271301269531</v>
      </c>
      <c r="L1235">
        <v>5.624065175652504E-2</v>
      </c>
      <c r="M1235">
        <v>0.1099807545542717</v>
      </c>
      <c r="N1235">
        <v>1.2095766142010689E-2</v>
      </c>
      <c r="O1235">
        <v>-0.12466159462928772</v>
      </c>
      <c r="P1235">
        <v>-8.4705352783203125E-2</v>
      </c>
      <c r="Q1235">
        <v>-1.4333123108372092E-3</v>
      </c>
      <c r="R1235">
        <v>5.624065175652504E-2</v>
      </c>
      <c r="S1235">
        <v>0.1139146164059639</v>
      </c>
      <c r="T1235">
        <v>0.1971866637468338</v>
      </c>
      <c r="U1235">
        <v>0.2371428906917572</v>
      </c>
    </row>
    <row r="1236" spans="1:21" x14ac:dyDescent="0.25">
      <c r="A1236" t="s">
        <v>95</v>
      </c>
      <c r="B1236" t="s">
        <v>91</v>
      </c>
      <c r="C1236" t="s">
        <v>88</v>
      </c>
      <c r="D1236" t="s">
        <v>84</v>
      </c>
      <c r="E1236" t="s">
        <v>73</v>
      </c>
      <c r="F1236" t="s">
        <v>56</v>
      </c>
      <c r="G1236">
        <v>74</v>
      </c>
      <c r="H1236">
        <v>14</v>
      </c>
      <c r="I1236">
        <v>0.49250525236129761</v>
      </c>
      <c r="J1236">
        <v>0.72283786535263062</v>
      </c>
      <c r="K1236">
        <v>88.851348876953125</v>
      </c>
      <c r="L1236">
        <v>0.23033258318901062</v>
      </c>
      <c r="M1236">
        <v>0.22103255987167358</v>
      </c>
      <c r="N1236">
        <v>4.8855394124984741E-2</v>
      </c>
      <c r="O1236">
        <v>-0.13323362171649933</v>
      </c>
      <c r="P1236">
        <v>-5.2932038903236389E-2</v>
      </c>
      <c r="Q1236">
        <v>0.1144229918718338</v>
      </c>
      <c r="R1236">
        <v>0.23033258318901062</v>
      </c>
      <c r="S1236">
        <v>0.34624215960502625</v>
      </c>
      <c r="T1236">
        <v>0.51359719038009644</v>
      </c>
      <c r="U1236">
        <v>0.59389877319335938</v>
      </c>
    </row>
    <row r="1237" spans="1:21" x14ac:dyDescent="0.25">
      <c r="A1237" t="s">
        <v>95</v>
      </c>
      <c r="B1237" t="s">
        <v>91</v>
      </c>
      <c r="C1237" t="s">
        <v>88</v>
      </c>
      <c r="D1237" t="s">
        <v>28</v>
      </c>
      <c r="E1237" t="s">
        <v>73</v>
      </c>
      <c r="F1237" t="s">
        <v>56</v>
      </c>
      <c r="G1237">
        <v>74</v>
      </c>
      <c r="H1237">
        <v>24</v>
      </c>
      <c r="I1237">
        <v>0.75222843885421753</v>
      </c>
      <c r="J1237">
        <v>0.89849662780761719</v>
      </c>
      <c r="K1237">
        <v>78.097976684570313</v>
      </c>
      <c r="L1237">
        <v>0.14626815915107727</v>
      </c>
      <c r="M1237">
        <v>0.11515835672616959</v>
      </c>
      <c r="N1237">
        <v>1.3261446729302406E-2</v>
      </c>
      <c r="O1237">
        <v>-4.3150480836629868E-2</v>
      </c>
      <c r="P1237">
        <v>-1.3132131425663829E-3</v>
      </c>
      <c r="Q1237">
        <v>8.5879057645797729E-2</v>
      </c>
      <c r="R1237">
        <v>0.14626815915107727</v>
      </c>
      <c r="S1237">
        <v>0.20665726065635681</v>
      </c>
      <c r="T1237">
        <v>0.29384952783584595</v>
      </c>
      <c r="U1237">
        <v>0.33568680286407471</v>
      </c>
    </row>
    <row r="1238" spans="1:21" x14ac:dyDescent="0.25">
      <c r="A1238" t="s">
        <v>95</v>
      </c>
      <c r="B1238" t="s">
        <v>91</v>
      </c>
      <c r="C1238" t="s">
        <v>88</v>
      </c>
      <c r="D1238" t="s">
        <v>83</v>
      </c>
      <c r="E1238" t="s">
        <v>73</v>
      </c>
      <c r="F1238" t="s">
        <v>56</v>
      </c>
      <c r="G1238">
        <v>74</v>
      </c>
      <c r="H1238">
        <v>4</v>
      </c>
      <c r="I1238">
        <v>0.73394501209259033</v>
      </c>
      <c r="J1238">
        <v>0.81804054975509644</v>
      </c>
      <c r="K1238">
        <v>78.108108520507813</v>
      </c>
      <c r="L1238">
        <v>8.409552276134491E-2</v>
      </c>
      <c r="M1238">
        <v>0.1031590923666954</v>
      </c>
      <c r="N1238">
        <v>1.0641798377037048E-2</v>
      </c>
      <c r="O1238">
        <v>-8.5586085915565491E-2</v>
      </c>
      <c r="P1238">
        <v>-4.810817539691925E-2</v>
      </c>
      <c r="Q1238">
        <v>2.9998842626810074E-2</v>
      </c>
      <c r="R1238">
        <v>8.409552276134491E-2</v>
      </c>
      <c r="S1238">
        <v>0.13819220662117004</v>
      </c>
      <c r="T1238">
        <v>0.21629922091960907</v>
      </c>
      <c r="U1238">
        <v>0.25377711653709412</v>
      </c>
    </row>
    <row r="1239" spans="1:21" x14ac:dyDescent="0.25">
      <c r="A1239" t="s">
        <v>95</v>
      </c>
      <c r="B1239" t="s">
        <v>91</v>
      </c>
      <c r="C1239" t="s">
        <v>88</v>
      </c>
      <c r="D1239" t="s">
        <v>82</v>
      </c>
      <c r="E1239" t="s">
        <v>73</v>
      </c>
      <c r="F1239" t="s">
        <v>56</v>
      </c>
      <c r="G1239">
        <v>74</v>
      </c>
      <c r="H1239">
        <v>4</v>
      </c>
      <c r="I1239">
        <v>0.78031986951828003</v>
      </c>
      <c r="J1239">
        <v>0.86040538549423218</v>
      </c>
      <c r="K1239">
        <v>72.851348876953125</v>
      </c>
      <c r="L1239">
        <v>8.0085553228855133E-2</v>
      </c>
      <c r="M1239">
        <v>0.12807241082191467</v>
      </c>
      <c r="N1239">
        <v>1.6402542591094971E-2</v>
      </c>
      <c r="O1239">
        <v>-0.13057482242584229</v>
      </c>
      <c r="P1239">
        <v>-8.4045842289924622E-2</v>
      </c>
      <c r="Q1239">
        <v>1.29243154078722E-2</v>
      </c>
      <c r="R1239">
        <v>8.0085553228855133E-2</v>
      </c>
      <c r="S1239">
        <v>0.14724679291248322</v>
      </c>
      <c r="T1239">
        <v>0.24421694874763489</v>
      </c>
      <c r="U1239">
        <v>0.29074591398239136</v>
      </c>
    </row>
    <row r="1240" spans="1:21" x14ac:dyDescent="0.25">
      <c r="A1240" t="s">
        <v>95</v>
      </c>
      <c r="B1240" t="s">
        <v>91</v>
      </c>
      <c r="C1240" t="s">
        <v>88</v>
      </c>
      <c r="D1240" t="s">
        <v>81</v>
      </c>
      <c r="E1240" t="s">
        <v>73</v>
      </c>
      <c r="F1240" t="s">
        <v>56</v>
      </c>
      <c r="G1240">
        <v>74</v>
      </c>
      <c r="H1240">
        <v>15</v>
      </c>
      <c r="I1240">
        <v>0.74901676177978516</v>
      </c>
      <c r="J1240">
        <v>0.78020268678665161</v>
      </c>
      <c r="K1240">
        <v>93.121620178222656</v>
      </c>
      <c r="L1240">
        <v>3.1185910105705261E-2</v>
      </c>
      <c r="M1240">
        <v>0.25162714719772339</v>
      </c>
      <c r="N1240">
        <v>6.3316218554973602E-2</v>
      </c>
      <c r="O1240">
        <v>-0.38270393013954163</v>
      </c>
      <c r="P1240">
        <v>-0.29128724336624146</v>
      </c>
      <c r="Q1240">
        <v>-0.10076749324798584</v>
      </c>
      <c r="R1240">
        <v>3.1185910105705261E-2</v>
      </c>
      <c r="S1240">
        <v>0.16313931345939636</v>
      </c>
      <c r="T1240">
        <v>0.35365906357765198</v>
      </c>
      <c r="U1240">
        <v>0.44507575035095215</v>
      </c>
    </row>
    <row r="1241" spans="1:21" x14ac:dyDescent="0.25">
      <c r="A1241" t="s">
        <v>95</v>
      </c>
      <c r="B1241" t="s">
        <v>91</v>
      </c>
      <c r="C1241" t="s">
        <v>88</v>
      </c>
      <c r="D1241" t="s">
        <v>84</v>
      </c>
      <c r="E1241" t="s">
        <v>73</v>
      </c>
      <c r="F1241" t="s">
        <v>56</v>
      </c>
      <c r="G1241">
        <v>74</v>
      </c>
      <c r="H1241">
        <v>15</v>
      </c>
      <c r="I1241">
        <v>0.45372968912124634</v>
      </c>
      <c r="J1241">
        <v>0.70871621370315552</v>
      </c>
      <c r="K1241">
        <v>87.972976684570313</v>
      </c>
      <c r="L1241">
        <v>0.25498652458190918</v>
      </c>
      <c r="M1241">
        <v>0.2226162850856781</v>
      </c>
      <c r="N1241">
        <v>4.9558009952306747E-2</v>
      </c>
      <c r="O1241">
        <v>-0.11118467897176743</v>
      </c>
      <c r="P1241">
        <v>-3.0307723209261894E-2</v>
      </c>
      <c r="Q1241">
        <v>0.13824643194675446</v>
      </c>
      <c r="R1241">
        <v>0.25498652458190918</v>
      </c>
      <c r="S1241">
        <v>0.3717266321182251</v>
      </c>
      <c r="T1241">
        <v>0.54028075933456421</v>
      </c>
      <c r="U1241">
        <v>0.62115770578384399</v>
      </c>
    </row>
    <row r="1242" spans="1:21" x14ac:dyDescent="0.25">
      <c r="A1242" t="s">
        <v>95</v>
      </c>
      <c r="B1242" t="s">
        <v>91</v>
      </c>
      <c r="C1242" t="s">
        <v>88</v>
      </c>
      <c r="D1242" t="s">
        <v>28</v>
      </c>
      <c r="E1242" t="s">
        <v>73</v>
      </c>
      <c r="F1242" t="s">
        <v>56</v>
      </c>
      <c r="G1242">
        <v>74</v>
      </c>
      <c r="H1242">
        <v>15</v>
      </c>
      <c r="I1242">
        <v>0.57964020967483521</v>
      </c>
      <c r="J1242">
        <v>0.76836150884628296</v>
      </c>
      <c r="K1242">
        <v>91.006759643554687</v>
      </c>
      <c r="L1242">
        <v>0.18872129917144775</v>
      </c>
      <c r="M1242">
        <v>0.22692619264125824</v>
      </c>
      <c r="N1242">
        <v>5.1495496183633804E-2</v>
      </c>
      <c r="O1242">
        <v>-0.1845390647649765</v>
      </c>
      <c r="P1242">
        <v>-0.1020963191986084</v>
      </c>
      <c r="Q1242">
        <v>6.972108781337738E-2</v>
      </c>
      <c r="R1242">
        <v>0.18872129917144775</v>
      </c>
      <c r="S1242">
        <v>0.30772152543067932</v>
      </c>
      <c r="T1242">
        <v>0.47953891754150391</v>
      </c>
      <c r="U1242">
        <v>0.5619816780090332</v>
      </c>
    </row>
    <row r="1243" spans="1:21" x14ac:dyDescent="0.25">
      <c r="A1243" t="s">
        <v>95</v>
      </c>
      <c r="B1243" t="s">
        <v>91</v>
      </c>
      <c r="C1243" t="s">
        <v>88</v>
      </c>
      <c r="D1243" t="s">
        <v>81</v>
      </c>
      <c r="E1243" t="s">
        <v>73</v>
      </c>
      <c r="F1243" t="s">
        <v>56</v>
      </c>
      <c r="G1243">
        <v>74</v>
      </c>
      <c r="H1243">
        <v>18</v>
      </c>
      <c r="I1243">
        <v>0.57765281200408936</v>
      </c>
      <c r="J1243">
        <v>0.70236486196517944</v>
      </c>
      <c r="K1243">
        <v>87.270271301269531</v>
      </c>
      <c r="L1243">
        <v>0.12471207231283188</v>
      </c>
      <c r="M1243">
        <v>0.20722512900829315</v>
      </c>
      <c r="N1243">
        <v>4.2942255735397339E-2</v>
      </c>
      <c r="O1243">
        <v>-0.216142937541008</v>
      </c>
      <c r="P1243">
        <v>-0.14085762202739716</v>
      </c>
      <c r="Q1243">
        <v>1.6043107956647873E-2</v>
      </c>
      <c r="R1243">
        <v>0.12471207231283188</v>
      </c>
      <c r="S1243">
        <v>0.23338103294372559</v>
      </c>
      <c r="T1243">
        <v>0.39028176665306091</v>
      </c>
      <c r="U1243">
        <v>0.46556708216667175</v>
      </c>
    </row>
    <row r="1244" spans="1:21" x14ac:dyDescent="0.25">
      <c r="A1244" t="s">
        <v>95</v>
      </c>
      <c r="B1244" t="s">
        <v>91</v>
      </c>
      <c r="C1244" t="s">
        <v>88</v>
      </c>
      <c r="D1244" t="s">
        <v>81</v>
      </c>
      <c r="E1244" t="s">
        <v>73</v>
      </c>
      <c r="F1244" t="s">
        <v>56</v>
      </c>
      <c r="G1244">
        <v>74</v>
      </c>
      <c r="H1244">
        <v>9</v>
      </c>
      <c r="I1244">
        <v>0.38612329959869385</v>
      </c>
      <c r="J1244">
        <v>0.57087838649749756</v>
      </c>
      <c r="K1244">
        <v>83.310813903808594</v>
      </c>
      <c r="L1244">
        <v>0.18475508689880371</v>
      </c>
      <c r="M1244">
        <v>0.14753636717796326</v>
      </c>
      <c r="N1244">
        <v>2.1766979247331619E-2</v>
      </c>
      <c r="O1244">
        <v>-5.7920642197132111E-2</v>
      </c>
      <c r="P1244">
        <v>-4.3203756213188171E-3</v>
      </c>
      <c r="Q1244">
        <v>0.10738693922758102</v>
      </c>
      <c r="R1244">
        <v>0.18475508689880371</v>
      </c>
      <c r="S1244">
        <v>0.2621232271194458</v>
      </c>
      <c r="T1244">
        <v>0.37383055686950684</v>
      </c>
      <c r="U1244">
        <v>0.42743080854415894</v>
      </c>
    </row>
    <row r="1245" spans="1:21" x14ac:dyDescent="0.25">
      <c r="A1245" t="s">
        <v>95</v>
      </c>
      <c r="B1245" t="s">
        <v>91</v>
      </c>
      <c r="C1245" t="s">
        <v>88</v>
      </c>
      <c r="D1245" t="s">
        <v>82</v>
      </c>
      <c r="E1245" t="s">
        <v>73</v>
      </c>
      <c r="F1245" t="s">
        <v>56</v>
      </c>
      <c r="G1245">
        <v>74</v>
      </c>
      <c r="H1245">
        <v>17</v>
      </c>
      <c r="I1245">
        <v>0.56585294008255005</v>
      </c>
      <c r="J1245">
        <v>0.65810811519622803</v>
      </c>
      <c r="K1245">
        <v>90.486488342285156</v>
      </c>
      <c r="L1245">
        <v>9.2255160212516785E-2</v>
      </c>
      <c r="M1245">
        <v>0.2395695298910141</v>
      </c>
      <c r="N1245">
        <v>5.7393558323383331E-2</v>
      </c>
      <c r="O1245">
        <v>-0.3018016517162323</v>
      </c>
      <c r="P1245">
        <v>-0.21476554870605469</v>
      </c>
      <c r="Q1245">
        <v>-3.3375222235918045E-2</v>
      </c>
      <c r="R1245">
        <v>9.2255160212516785E-2</v>
      </c>
      <c r="S1245">
        <v>0.21788553893566132</v>
      </c>
      <c r="T1245">
        <v>0.39927586913108826</v>
      </c>
      <c r="U1245">
        <v>0.48631197214126587</v>
      </c>
    </row>
    <row r="1246" spans="1:21" x14ac:dyDescent="0.25">
      <c r="A1246" t="s">
        <v>95</v>
      </c>
      <c r="B1246" t="s">
        <v>91</v>
      </c>
      <c r="C1246" t="s">
        <v>88</v>
      </c>
      <c r="D1246" t="s">
        <v>84</v>
      </c>
      <c r="E1246" t="s">
        <v>73</v>
      </c>
      <c r="F1246" t="s">
        <v>56</v>
      </c>
      <c r="G1246">
        <v>74</v>
      </c>
      <c r="H1246">
        <v>9</v>
      </c>
      <c r="I1246">
        <v>0.39949643611907959</v>
      </c>
      <c r="J1246">
        <v>0.56499999761581421</v>
      </c>
      <c r="K1246">
        <v>80.405403137207031</v>
      </c>
      <c r="L1246">
        <v>0.16550356149673462</v>
      </c>
      <c r="M1246">
        <v>0.1494235098361969</v>
      </c>
      <c r="N1246">
        <v>2.232738584280014E-2</v>
      </c>
      <c r="O1246">
        <v>-8.0276243388652802E-2</v>
      </c>
      <c r="P1246">
        <v>-2.5990370661020279E-2</v>
      </c>
      <c r="Q1246">
        <v>8.7145797908306122E-2</v>
      </c>
      <c r="R1246">
        <v>0.16550356149673462</v>
      </c>
      <c r="S1246">
        <v>0.24386133253574371</v>
      </c>
      <c r="T1246">
        <v>0.35699748992919922</v>
      </c>
      <c r="U1246">
        <v>0.41128337383270264</v>
      </c>
    </row>
    <row r="1247" spans="1:21" x14ac:dyDescent="0.25">
      <c r="A1247" t="s">
        <v>95</v>
      </c>
      <c r="B1247" t="s">
        <v>91</v>
      </c>
      <c r="C1247" t="s">
        <v>88</v>
      </c>
      <c r="D1247" t="s">
        <v>82</v>
      </c>
      <c r="E1247" t="s">
        <v>73</v>
      </c>
      <c r="F1247" t="s">
        <v>56</v>
      </c>
      <c r="G1247">
        <v>74</v>
      </c>
      <c r="H1247">
        <v>18</v>
      </c>
      <c r="I1247">
        <v>0.52194976806640625</v>
      </c>
      <c r="J1247">
        <v>0.66378378868103027</v>
      </c>
      <c r="K1247">
        <v>88.621620178222656</v>
      </c>
      <c r="L1247">
        <v>0.14183403551578522</v>
      </c>
      <c r="M1247">
        <v>0.24491429328918457</v>
      </c>
      <c r="N1247">
        <v>5.9983011335134506E-2</v>
      </c>
      <c r="O1247">
        <v>-0.26101413369178772</v>
      </c>
      <c r="P1247">
        <v>-0.17203626036643982</v>
      </c>
      <c r="Q1247">
        <v>1.3400854542851448E-2</v>
      </c>
      <c r="R1247">
        <v>0.14183403551578522</v>
      </c>
      <c r="S1247">
        <v>0.27026721835136414</v>
      </c>
      <c r="T1247">
        <v>0.45570433139801025</v>
      </c>
      <c r="U1247">
        <v>0.54468220472335815</v>
      </c>
    </row>
    <row r="1248" spans="1:21" x14ac:dyDescent="0.25">
      <c r="A1248" t="s">
        <v>95</v>
      </c>
      <c r="B1248" t="s">
        <v>91</v>
      </c>
      <c r="C1248" t="s">
        <v>88</v>
      </c>
      <c r="D1248" t="s">
        <v>28</v>
      </c>
      <c r="E1248" t="s">
        <v>73</v>
      </c>
      <c r="F1248" t="s">
        <v>56</v>
      </c>
      <c r="G1248">
        <v>74</v>
      </c>
      <c r="H1248">
        <v>2</v>
      </c>
      <c r="I1248">
        <v>0.82220751047134399</v>
      </c>
      <c r="J1248">
        <v>0.9132770299911499</v>
      </c>
      <c r="K1248">
        <v>76.435813903808594</v>
      </c>
      <c r="L1248">
        <v>9.1069489717483521E-2</v>
      </c>
      <c r="M1248">
        <v>0.1567356288433075</v>
      </c>
      <c r="N1248">
        <v>2.4566058069467545E-2</v>
      </c>
      <c r="O1248">
        <v>-0.16673767566680908</v>
      </c>
      <c r="P1248">
        <v>-0.10979530215263367</v>
      </c>
      <c r="Q1248">
        <v>8.8772457093000412E-3</v>
      </c>
      <c r="R1248">
        <v>9.1069489717483521E-2</v>
      </c>
      <c r="S1248">
        <v>0.17326173186302185</v>
      </c>
      <c r="T1248">
        <v>0.29193428158760071</v>
      </c>
      <c r="U1248">
        <v>0.34887665510177612</v>
      </c>
    </row>
    <row r="1249" spans="1:21" x14ac:dyDescent="0.25">
      <c r="A1249" t="s">
        <v>95</v>
      </c>
      <c r="B1249" t="s">
        <v>91</v>
      </c>
      <c r="C1249" t="s">
        <v>88</v>
      </c>
      <c r="D1249" t="s">
        <v>84</v>
      </c>
      <c r="E1249" t="s">
        <v>73</v>
      </c>
      <c r="F1249" t="s">
        <v>56</v>
      </c>
      <c r="G1249">
        <v>74</v>
      </c>
      <c r="H1249">
        <v>10</v>
      </c>
      <c r="I1249">
        <v>0.61222231388092041</v>
      </c>
      <c r="J1249">
        <v>0.5855405330657959</v>
      </c>
      <c r="K1249">
        <v>83.5</v>
      </c>
      <c r="L1249">
        <v>-2.6681777089834213E-2</v>
      </c>
      <c r="M1249">
        <v>0.17892524600028992</v>
      </c>
      <c r="N1249">
        <v>3.2014243304729462E-2</v>
      </c>
      <c r="O1249">
        <v>-0.32098761200904846</v>
      </c>
      <c r="P1249">
        <v>-0.25598371028900146</v>
      </c>
      <c r="Q1249">
        <v>-0.12051026523113251</v>
      </c>
      <c r="R1249">
        <v>-2.6681777089834213E-2</v>
      </c>
      <c r="S1249">
        <v>6.7146711051464081E-2</v>
      </c>
      <c r="T1249">
        <v>0.20262014865875244</v>
      </c>
      <c r="U1249">
        <v>0.26762405037879944</v>
      </c>
    </row>
    <row r="1250" spans="1:21" x14ac:dyDescent="0.25">
      <c r="A1250" t="s">
        <v>95</v>
      </c>
      <c r="B1250" t="s">
        <v>91</v>
      </c>
      <c r="C1250" t="s">
        <v>88</v>
      </c>
      <c r="D1250" t="s">
        <v>28</v>
      </c>
      <c r="E1250" t="s">
        <v>73</v>
      </c>
      <c r="F1250" t="s">
        <v>56</v>
      </c>
      <c r="G1250">
        <v>74</v>
      </c>
      <c r="H1250">
        <v>10</v>
      </c>
      <c r="I1250">
        <v>0.56758749485015869</v>
      </c>
      <c r="J1250">
        <v>0.630523681640625</v>
      </c>
      <c r="K1250">
        <v>87.236488342285156</v>
      </c>
      <c r="L1250">
        <v>6.2936142086982727E-2</v>
      </c>
      <c r="M1250">
        <v>0.18174032866954803</v>
      </c>
      <c r="N1250">
        <v>3.3029548823833466E-2</v>
      </c>
      <c r="O1250">
        <v>-0.23600009083747864</v>
      </c>
      <c r="P1250">
        <v>-0.1699734628200531</v>
      </c>
      <c r="Q1250">
        <v>-3.2368578016757965E-2</v>
      </c>
      <c r="R1250">
        <v>6.2936142086982727E-2</v>
      </c>
      <c r="S1250">
        <v>0.15824086964130402</v>
      </c>
      <c r="T1250">
        <v>0.29584574699401855</v>
      </c>
      <c r="U1250">
        <v>0.36187237501144409</v>
      </c>
    </row>
    <row r="1251" spans="1:21" x14ac:dyDescent="0.25">
      <c r="A1251" t="s">
        <v>95</v>
      </c>
      <c r="B1251" t="s">
        <v>91</v>
      </c>
      <c r="C1251" t="s">
        <v>88</v>
      </c>
      <c r="D1251" t="s">
        <v>83</v>
      </c>
      <c r="E1251" t="s">
        <v>73</v>
      </c>
      <c r="F1251" t="s">
        <v>56</v>
      </c>
      <c r="G1251">
        <v>74</v>
      </c>
      <c r="H1251">
        <v>15</v>
      </c>
      <c r="I1251">
        <v>0.63607478141784668</v>
      </c>
      <c r="J1251">
        <v>0.76547294855117798</v>
      </c>
      <c r="K1251">
        <v>91.891891479492188</v>
      </c>
      <c r="L1251">
        <v>0.12939819693565369</v>
      </c>
      <c r="M1251">
        <v>0.24200133979320526</v>
      </c>
      <c r="N1251">
        <v>5.8564648032188416E-2</v>
      </c>
      <c r="O1251">
        <v>-0.26865857839584351</v>
      </c>
      <c r="P1251">
        <v>-0.18073900043964386</v>
      </c>
      <c r="Q1251">
        <v>2.4925703182816505E-3</v>
      </c>
      <c r="R1251">
        <v>0.12939819693565369</v>
      </c>
      <c r="S1251">
        <v>0.2563038170337677</v>
      </c>
      <c r="T1251">
        <v>0.43953537940979004</v>
      </c>
      <c r="U1251">
        <v>0.52745497226715088</v>
      </c>
    </row>
    <row r="1252" spans="1:21" x14ac:dyDescent="0.25">
      <c r="A1252" t="s">
        <v>95</v>
      </c>
      <c r="B1252" t="s">
        <v>91</v>
      </c>
      <c r="C1252" t="s">
        <v>88</v>
      </c>
      <c r="D1252" t="s">
        <v>83</v>
      </c>
      <c r="E1252" t="s">
        <v>73</v>
      </c>
      <c r="F1252" t="s">
        <v>56</v>
      </c>
      <c r="G1252">
        <v>74</v>
      </c>
      <c r="H1252">
        <v>6</v>
      </c>
      <c r="I1252">
        <v>0.80758398771286011</v>
      </c>
      <c r="J1252">
        <v>0.81736487150192261</v>
      </c>
      <c r="K1252">
        <v>77.297294616699219</v>
      </c>
      <c r="L1252">
        <v>9.78084746748209E-3</v>
      </c>
      <c r="M1252">
        <v>0.13621571660041809</v>
      </c>
      <c r="N1252">
        <v>1.8554721027612686E-2</v>
      </c>
      <c r="O1252">
        <v>-0.21427406370639801</v>
      </c>
      <c r="P1252">
        <v>-0.16478662192821503</v>
      </c>
      <c r="Q1252">
        <v>-6.1650745570659637E-2</v>
      </c>
      <c r="R1252">
        <v>9.78084746748209E-3</v>
      </c>
      <c r="S1252">
        <v>8.1212438642978668E-2</v>
      </c>
      <c r="T1252">
        <v>0.18434831500053406</v>
      </c>
      <c r="U1252">
        <v>0.23383575677871704</v>
      </c>
    </row>
    <row r="1253" spans="1:21" x14ac:dyDescent="0.25">
      <c r="A1253" t="s">
        <v>95</v>
      </c>
      <c r="B1253" t="s">
        <v>91</v>
      </c>
      <c r="C1253" t="s">
        <v>88</v>
      </c>
      <c r="D1253" t="s">
        <v>81</v>
      </c>
      <c r="E1253" t="s">
        <v>73</v>
      </c>
      <c r="F1253" t="s">
        <v>56</v>
      </c>
      <c r="G1253">
        <v>74</v>
      </c>
      <c r="H1253">
        <v>24</v>
      </c>
      <c r="I1253">
        <v>0.77956348657608032</v>
      </c>
      <c r="J1253">
        <v>0.93797296285629272</v>
      </c>
      <c r="K1253">
        <v>80.027023315429687</v>
      </c>
      <c r="L1253">
        <v>0.1584094762802124</v>
      </c>
      <c r="M1253">
        <v>0.14905773103237152</v>
      </c>
      <c r="N1253">
        <v>2.2218206897377968E-2</v>
      </c>
      <c r="O1253">
        <v>-8.6768671870231628E-2</v>
      </c>
      <c r="P1253">
        <v>-3.2615691423416138E-2</v>
      </c>
      <c r="Q1253">
        <v>8.0243527889251709E-2</v>
      </c>
      <c r="R1253">
        <v>0.1584094762802124</v>
      </c>
      <c r="S1253">
        <v>0.2365754246711731</v>
      </c>
      <c r="T1253">
        <v>0.34943464398384094</v>
      </c>
      <c r="U1253">
        <v>0.40358763933181763</v>
      </c>
    </row>
    <row r="1254" spans="1:21" x14ac:dyDescent="0.25">
      <c r="A1254" t="s">
        <v>95</v>
      </c>
      <c r="B1254" t="s">
        <v>91</v>
      </c>
      <c r="C1254" t="s">
        <v>88</v>
      </c>
      <c r="D1254" t="s">
        <v>82</v>
      </c>
      <c r="E1254" t="s">
        <v>73</v>
      </c>
      <c r="F1254" t="s">
        <v>56</v>
      </c>
      <c r="G1254">
        <v>74</v>
      </c>
      <c r="H1254">
        <v>1</v>
      </c>
      <c r="I1254">
        <v>0.84514874219894409</v>
      </c>
      <c r="J1254">
        <v>0.94364863634109497</v>
      </c>
      <c r="K1254">
        <v>74.418922424316406</v>
      </c>
      <c r="L1254">
        <v>9.8499894142150879E-2</v>
      </c>
      <c r="M1254">
        <v>0.17662838101387024</v>
      </c>
      <c r="N1254">
        <v>3.1197585165500641E-2</v>
      </c>
      <c r="O1254">
        <v>-0.19202794134616852</v>
      </c>
      <c r="P1254">
        <v>-0.1278584897518158</v>
      </c>
      <c r="Q1254">
        <v>5.8758803643286228E-3</v>
      </c>
      <c r="R1254">
        <v>9.8499894142150879E-2</v>
      </c>
      <c r="S1254">
        <v>0.19112390279769897</v>
      </c>
      <c r="T1254">
        <v>0.32485827803611755</v>
      </c>
      <c r="U1254">
        <v>0.38902771472930908</v>
      </c>
    </row>
    <row r="1255" spans="1:21" x14ac:dyDescent="0.25">
      <c r="A1255" t="s">
        <v>95</v>
      </c>
      <c r="B1255" t="s">
        <v>91</v>
      </c>
      <c r="C1255" t="s">
        <v>88</v>
      </c>
      <c r="D1255" t="s">
        <v>82</v>
      </c>
      <c r="E1255" t="s">
        <v>73</v>
      </c>
      <c r="F1255" t="s">
        <v>56</v>
      </c>
      <c r="G1255">
        <v>74</v>
      </c>
      <c r="H1255">
        <v>15</v>
      </c>
      <c r="I1255">
        <v>0.47934091091156006</v>
      </c>
      <c r="J1255">
        <v>0.81905406713485718</v>
      </c>
      <c r="K1255">
        <v>91.040542602539062</v>
      </c>
      <c r="L1255">
        <v>0.33971312642097473</v>
      </c>
      <c r="M1255">
        <v>0.25533339381217957</v>
      </c>
      <c r="N1255">
        <v>6.5195143222808838E-2</v>
      </c>
      <c r="O1255">
        <v>-8.0272935330867767E-2</v>
      </c>
      <c r="P1255">
        <v>1.2490215711295605E-2</v>
      </c>
      <c r="Q1255">
        <v>0.20581616461277008</v>
      </c>
      <c r="R1255">
        <v>0.33971312642097473</v>
      </c>
      <c r="S1255">
        <v>0.47361010313034058</v>
      </c>
      <c r="T1255">
        <v>0.66693603992462158</v>
      </c>
      <c r="U1255">
        <v>0.75969916582107544</v>
      </c>
    </row>
    <row r="1256" spans="1:21" x14ac:dyDescent="0.25">
      <c r="A1256" t="s">
        <v>95</v>
      </c>
      <c r="B1256" t="s">
        <v>91</v>
      </c>
      <c r="C1256" t="s">
        <v>88</v>
      </c>
      <c r="D1256" t="s">
        <v>84</v>
      </c>
      <c r="E1256" t="s">
        <v>73</v>
      </c>
      <c r="F1256" t="s">
        <v>56</v>
      </c>
      <c r="G1256">
        <v>74</v>
      </c>
      <c r="H1256">
        <v>1</v>
      </c>
      <c r="I1256">
        <v>0.84098798036575317</v>
      </c>
      <c r="J1256">
        <v>0.98743242025375366</v>
      </c>
      <c r="K1256">
        <v>78.8648681640625</v>
      </c>
      <c r="L1256">
        <v>0.14644448459148407</v>
      </c>
      <c r="M1256">
        <v>0.18123750388622284</v>
      </c>
      <c r="N1256">
        <v>3.2847031950950623E-2</v>
      </c>
      <c r="O1256">
        <v>-0.15166467428207397</v>
      </c>
      <c r="P1256">
        <v>-8.5820719599723816E-2</v>
      </c>
      <c r="Q1256">
        <v>5.140344426035881E-2</v>
      </c>
      <c r="R1256">
        <v>0.14644448459148407</v>
      </c>
      <c r="S1256">
        <v>0.24148552119731903</v>
      </c>
      <c r="T1256">
        <v>0.37870970368385315</v>
      </c>
      <c r="U1256">
        <v>0.44455364346504211</v>
      </c>
    </row>
    <row r="1257" spans="1:21" x14ac:dyDescent="0.25">
      <c r="A1257" t="s">
        <v>95</v>
      </c>
      <c r="B1257" t="s">
        <v>91</v>
      </c>
      <c r="C1257" t="s">
        <v>88</v>
      </c>
      <c r="D1257" t="s">
        <v>82</v>
      </c>
      <c r="E1257" t="s">
        <v>73</v>
      </c>
      <c r="F1257" t="s">
        <v>56</v>
      </c>
      <c r="G1257">
        <v>74</v>
      </c>
      <c r="H1257">
        <v>5</v>
      </c>
      <c r="I1257">
        <v>0.82401067018508911</v>
      </c>
      <c r="J1257">
        <v>0.84283781051635742</v>
      </c>
      <c r="K1257">
        <v>72.986488342285156</v>
      </c>
      <c r="L1257">
        <v>1.8827136605978012E-2</v>
      </c>
      <c r="M1257">
        <v>0.1340794712305069</v>
      </c>
      <c r="N1257">
        <v>1.7977304756641388E-2</v>
      </c>
      <c r="O1257">
        <v>-0.20171396434307098</v>
      </c>
      <c r="P1257">
        <v>-0.15300261974334717</v>
      </c>
      <c r="Q1257">
        <v>-5.1484208554029465E-2</v>
      </c>
      <c r="R1257">
        <v>1.8827136605978012E-2</v>
      </c>
      <c r="S1257">
        <v>8.913847804069519E-2</v>
      </c>
      <c r="T1257">
        <v>0.1906568855047226</v>
      </c>
      <c r="U1257">
        <v>0.2393682450056076</v>
      </c>
    </row>
    <row r="1258" spans="1:21" x14ac:dyDescent="0.25">
      <c r="A1258" t="s">
        <v>95</v>
      </c>
      <c r="B1258" t="s">
        <v>91</v>
      </c>
      <c r="C1258" t="s">
        <v>88</v>
      </c>
      <c r="D1258" t="s">
        <v>84</v>
      </c>
      <c r="E1258" t="s">
        <v>73</v>
      </c>
      <c r="F1258" t="s">
        <v>56</v>
      </c>
      <c r="G1258">
        <v>74</v>
      </c>
      <c r="H1258">
        <v>4</v>
      </c>
      <c r="I1258">
        <v>0.7638930082321167</v>
      </c>
      <c r="J1258">
        <v>0.87898647785186768</v>
      </c>
      <c r="K1258">
        <v>76.486488342285156</v>
      </c>
      <c r="L1258">
        <v>0.11509349942207336</v>
      </c>
      <c r="M1258">
        <v>0.13218106329441071</v>
      </c>
      <c r="N1258">
        <v>1.7471833154559135E-2</v>
      </c>
      <c r="O1258">
        <v>-0.10232499986886978</v>
      </c>
      <c r="P1258">
        <v>-5.4303348064422607E-2</v>
      </c>
      <c r="Q1258">
        <v>4.5777682214975357E-2</v>
      </c>
      <c r="R1258">
        <v>0.11509349942207336</v>
      </c>
      <c r="S1258">
        <v>0.18440932035446167</v>
      </c>
      <c r="T1258">
        <v>0.28449034690856934</v>
      </c>
      <c r="U1258">
        <v>0.33251199126243591</v>
      </c>
    </row>
    <row r="1259" spans="1:21" x14ac:dyDescent="0.25">
      <c r="A1259" t="s">
        <v>95</v>
      </c>
      <c r="B1259" t="s">
        <v>91</v>
      </c>
      <c r="C1259" t="s">
        <v>88</v>
      </c>
      <c r="D1259" t="s">
        <v>28</v>
      </c>
      <c r="E1259" t="s">
        <v>73</v>
      </c>
      <c r="F1259" t="s">
        <v>56</v>
      </c>
      <c r="G1259">
        <v>74</v>
      </c>
      <c r="H1259">
        <v>6</v>
      </c>
      <c r="I1259">
        <v>0.79631632566452026</v>
      </c>
      <c r="J1259">
        <v>0.8488006591796875</v>
      </c>
      <c r="K1259">
        <v>75.668922424316406</v>
      </c>
      <c r="L1259">
        <v>5.2484340965747833E-2</v>
      </c>
      <c r="M1259">
        <v>0.11922042071819305</v>
      </c>
      <c r="N1259">
        <v>1.4213508926331997E-2</v>
      </c>
      <c r="O1259">
        <v>-0.14361579716205597</v>
      </c>
      <c r="P1259">
        <v>-0.10030277818441391</v>
      </c>
      <c r="Q1259">
        <v>-1.0034908540546894E-2</v>
      </c>
      <c r="R1259">
        <v>5.2484340965747833E-2</v>
      </c>
      <c r="S1259">
        <v>0.11500359326601028</v>
      </c>
      <c r="T1259">
        <v>0.20527145266532898</v>
      </c>
      <c r="U1259">
        <v>0.24858447909355164</v>
      </c>
    </row>
    <row r="1260" spans="1:21" x14ac:dyDescent="0.25">
      <c r="A1260" t="s">
        <v>95</v>
      </c>
      <c r="B1260" t="s">
        <v>91</v>
      </c>
      <c r="C1260" t="s">
        <v>88</v>
      </c>
      <c r="D1260" t="s">
        <v>28</v>
      </c>
      <c r="E1260" t="s">
        <v>73</v>
      </c>
      <c r="F1260" t="s">
        <v>56</v>
      </c>
      <c r="G1260">
        <v>74</v>
      </c>
      <c r="H1260">
        <v>12</v>
      </c>
      <c r="I1260">
        <v>0.62475228309631348</v>
      </c>
      <c r="J1260">
        <v>0.78467905521392822</v>
      </c>
      <c r="K1260">
        <v>92.554054260253906</v>
      </c>
      <c r="L1260">
        <v>0.15992674231529236</v>
      </c>
      <c r="M1260">
        <v>0.21970175206661224</v>
      </c>
      <c r="N1260">
        <v>4.8268858343362808E-2</v>
      </c>
      <c r="O1260">
        <v>-0.20145048201084137</v>
      </c>
      <c r="P1260">
        <v>-0.12163238227367401</v>
      </c>
      <c r="Q1260">
        <v>4.4715031981468201E-2</v>
      </c>
      <c r="R1260">
        <v>0.15992674231529236</v>
      </c>
      <c r="S1260">
        <v>0.27513846755027771</v>
      </c>
      <c r="T1260">
        <v>0.44148585200309753</v>
      </c>
      <c r="U1260">
        <v>0.52130395174026489</v>
      </c>
    </row>
    <row r="1261" spans="1:21" x14ac:dyDescent="0.25">
      <c r="A1261" t="s">
        <v>95</v>
      </c>
      <c r="B1261" t="s">
        <v>91</v>
      </c>
      <c r="C1261" t="s">
        <v>88</v>
      </c>
      <c r="D1261" t="s">
        <v>81</v>
      </c>
      <c r="E1261" t="s">
        <v>73</v>
      </c>
      <c r="F1261" t="s">
        <v>56</v>
      </c>
      <c r="G1261">
        <v>74</v>
      </c>
      <c r="H1261">
        <v>20</v>
      </c>
      <c r="I1261">
        <v>0.80620110034942627</v>
      </c>
      <c r="J1261">
        <v>1.0384459495544434</v>
      </c>
      <c r="K1261">
        <v>84.6351318359375</v>
      </c>
      <c r="L1261">
        <v>0.23224486410617828</v>
      </c>
      <c r="M1261">
        <v>0.18123453855514526</v>
      </c>
      <c r="N1261">
        <v>3.2845959067344666E-2</v>
      </c>
      <c r="O1261">
        <v>-6.5859422087669373E-2</v>
      </c>
      <c r="P1261">
        <v>-1.6542509911232628E-5</v>
      </c>
      <c r="Q1261">
        <v>0.13720537722110748</v>
      </c>
      <c r="R1261">
        <v>0.23224486410617828</v>
      </c>
      <c r="S1261">
        <v>0.32728433609008789</v>
      </c>
      <c r="T1261">
        <v>0.46450626850128174</v>
      </c>
      <c r="U1261">
        <v>0.53034913539886475</v>
      </c>
    </row>
    <row r="1262" spans="1:21" x14ac:dyDescent="0.25">
      <c r="A1262" t="s">
        <v>95</v>
      </c>
      <c r="B1262" t="s">
        <v>91</v>
      </c>
      <c r="C1262" t="s">
        <v>88</v>
      </c>
      <c r="D1262" t="s">
        <v>81</v>
      </c>
      <c r="E1262" t="s">
        <v>73</v>
      </c>
      <c r="F1262" t="s">
        <v>56</v>
      </c>
      <c r="G1262">
        <v>74</v>
      </c>
      <c r="H1262">
        <v>10</v>
      </c>
      <c r="I1262">
        <v>0.60164475440979004</v>
      </c>
      <c r="J1262">
        <v>0.69479727745056152</v>
      </c>
      <c r="K1262">
        <v>86.8648681640625</v>
      </c>
      <c r="L1262">
        <v>9.3152552843093872E-2</v>
      </c>
      <c r="M1262">
        <v>0.20566153526306152</v>
      </c>
      <c r="N1262">
        <v>4.2296666651964188E-2</v>
      </c>
      <c r="O1262">
        <v>-0.24513056874275208</v>
      </c>
      <c r="P1262">
        <v>-0.1704133152961731</v>
      </c>
      <c r="Q1262">
        <v>-1.4696462079882622E-2</v>
      </c>
      <c r="R1262">
        <v>9.3152552843093872E-2</v>
      </c>
      <c r="S1262">
        <v>0.20100156962871552</v>
      </c>
      <c r="T1262">
        <v>0.35671842098236084</v>
      </c>
      <c r="U1262">
        <v>0.43143567442893982</v>
      </c>
    </row>
    <row r="1263" spans="1:21" x14ac:dyDescent="0.25">
      <c r="A1263" t="s">
        <v>95</v>
      </c>
      <c r="B1263" t="s">
        <v>91</v>
      </c>
      <c r="C1263" t="s">
        <v>88</v>
      </c>
      <c r="D1263" t="s">
        <v>82</v>
      </c>
      <c r="E1263" t="s">
        <v>73</v>
      </c>
      <c r="F1263" t="s">
        <v>56</v>
      </c>
      <c r="G1263">
        <v>74</v>
      </c>
      <c r="H1263">
        <v>2</v>
      </c>
      <c r="I1263">
        <v>0.83895862102508545</v>
      </c>
      <c r="J1263">
        <v>0.9328378438949585</v>
      </c>
      <c r="K1263">
        <v>73.540542602539063</v>
      </c>
      <c r="L1263">
        <v>9.3879193067550659E-2</v>
      </c>
      <c r="M1263">
        <v>0.17626093327999115</v>
      </c>
      <c r="N1263">
        <v>3.1067917123436928E-2</v>
      </c>
      <c r="O1263">
        <v>-0.19604423642158508</v>
      </c>
      <c r="P1263">
        <v>-0.13200828433036804</v>
      </c>
      <c r="Q1263">
        <v>1.4478692319244146E-3</v>
      </c>
      <c r="R1263">
        <v>9.3879193067550659E-2</v>
      </c>
      <c r="S1263">
        <v>0.18631051480770111</v>
      </c>
      <c r="T1263">
        <v>0.31976667046546936</v>
      </c>
      <c r="U1263">
        <v>0.3838026225566864</v>
      </c>
    </row>
    <row r="1264" spans="1:21" x14ac:dyDescent="0.25">
      <c r="A1264" t="s">
        <v>95</v>
      </c>
      <c r="B1264" t="s">
        <v>91</v>
      </c>
      <c r="C1264" t="s">
        <v>88</v>
      </c>
      <c r="D1264" t="s">
        <v>82</v>
      </c>
      <c r="E1264" t="s">
        <v>73</v>
      </c>
      <c r="F1264" t="s">
        <v>56</v>
      </c>
      <c r="G1264">
        <v>74</v>
      </c>
      <c r="H1264">
        <v>11</v>
      </c>
      <c r="I1264">
        <v>0.54448258876800537</v>
      </c>
      <c r="J1264">
        <v>0.71182429790496826</v>
      </c>
      <c r="K1264">
        <v>91.824325561523438</v>
      </c>
      <c r="L1264">
        <v>0.16734170913696289</v>
      </c>
      <c r="M1264">
        <v>0.22773966193199158</v>
      </c>
      <c r="N1264">
        <v>5.1865354180335999E-2</v>
      </c>
      <c r="O1264">
        <v>-0.20725670456886292</v>
      </c>
      <c r="P1264">
        <v>-0.12451840937137604</v>
      </c>
      <c r="Q1264">
        <v>4.7914914786815643E-2</v>
      </c>
      <c r="R1264">
        <v>0.16734170913696289</v>
      </c>
      <c r="S1264">
        <v>0.28676849603652954</v>
      </c>
      <c r="T1264">
        <v>0.45920184254646301</v>
      </c>
      <c r="U1264">
        <v>0.54194009304046631</v>
      </c>
    </row>
    <row r="1265" spans="1:21" x14ac:dyDescent="0.25">
      <c r="A1265" t="s">
        <v>95</v>
      </c>
      <c r="B1265" t="s">
        <v>91</v>
      </c>
      <c r="C1265" t="s">
        <v>88</v>
      </c>
      <c r="D1265" t="s">
        <v>84</v>
      </c>
      <c r="E1265" t="s">
        <v>73</v>
      </c>
      <c r="F1265" t="s">
        <v>56</v>
      </c>
      <c r="G1265">
        <v>74</v>
      </c>
      <c r="H1265">
        <v>16</v>
      </c>
      <c r="I1265">
        <v>0.54487043619155884</v>
      </c>
      <c r="J1265">
        <v>0.64810812473297119</v>
      </c>
      <c r="K1265">
        <v>86.783782958984375</v>
      </c>
      <c r="L1265">
        <v>0.10323764383792877</v>
      </c>
      <c r="M1265">
        <v>0.22275152802467346</v>
      </c>
      <c r="N1265">
        <v>4.9618244171142578E-2</v>
      </c>
      <c r="O1265">
        <v>-0.26315602660179138</v>
      </c>
      <c r="P1265">
        <v>-0.18222992122173309</v>
      </c>
      <c r="Q1265">
        <v>-1.3573371805250645E-2</v>
      </c>
      <c r="R1265">
        <v>0.10323764383792877</v>
      </c>
      <c r="S1265">
        <v>0.22004866600036621</v>
      </c>
      <c r="T1265">
        <v>0.38870522379875183</v>
      </c>
      <c r="U1265">
        <v>0.46963131427764893</v>
      </c>
    </row>
    <row r="1266" spans="1:21" x14ac:dyDescent="0.25">
      <c r="A1266" t="s">
        <v>95</v>
      </c>
      <c r="B1266" t="s">
        <v>91</v>
      </c>
      <c r="C1266" t="s">
        <v>88</v>
      </c>
      <c r="D1266" t="s">
        <v>82</v>
      </c>
      <c r="E1266" t="s">
        <v>73</v>
      </c>
      <c r="F1266" t="s">
        <v>56</v>
      </c>
      <c r="G1266">
        <v>74</v>
      </c>
      <c r="H1266">
        <v>16</v>
      </c>
      <c r="I1266">
        <v>0.53352278470993042</v>
      </c>
      <c r="J1266">
        <v>0.67729729413986206</v>
      </c>
      <c r="K1266">
        <v>92.3648681640625</v>
      </c>
      <c r="L1266">
        <v>0.14377452433109283</v>
      </c>
      <c r="M1266">
        <v>0.22968614101409912</v>
      </c>
      <c r="N1266">
        <v>5.2755724638700485E-2</v>
      </c>
      <c r="O1266">
        <v>-0.23402555286884308</v>
      </c>
      <c r="P1266">
        <v>-0.15058010816574097</v>
      </c>
      <c r="Q1266">
        <v>2.3326994851231575E-2</v>
      </c>
      <c r="R1266">
        <v>0.14377452433109283</v>
      </c>
      <c r="S1266">
        <v>0.26422205567359924</v>
      </c>
      <c r="T1266">
        <v>0.43812915682792664</v>
      </c>
      <c r="U1266">
        <v>0.52157461643218994</v>
      </c>
    </row>
    <row r="1267" spans="1:21" x14ac:dyDescent="0.25">
      <c r="A1267" t="s">
        <v>95</v>
      </c>
      <c r="B1267" t="s">
        <v>91</v>
      </c>
      <c r="C1267" t="s">
        <v>88</v>
      </c>
      <c r="D1267" t="s">
        <v>81</v>
      </c>
      <c r="E1267" t="s">
        <v>73</v>
      </c>
      <c r="F1267" t="s">
        <v>56</v>
      </c>
      <c r="G1267">
        <v>74</v>
      </c>
      <c r="H1267">
        <v>14</v>
      </c>
      <c r="I1267">
        <v>0.74807751178741455</v>
      </c>
      <c r="J1267">
        <v>0.80972975492477417</v>
      </c>
      <c r="K1267">
        <v>94.06756591796875</v>
      </c>
      <c r="L1267">
        <v>6.165221706032753E-2</v>
      </c>
      <c r="M1267">
        <v>0.24632285535335541</v>
      </c>
      <c r="N1267">
        <v>6.0674950480461121E-2</v>
      </c>
      <c r="O1267">
        <v>-0.34351283311843872</v>
      </c>
      <c r="P1267">
        <v>-0.2540232241153717</v>
      </c>
      <c r="Q1267">
        <v>-6.7519612610340118E-2</v>
      </c>
      <c r="R1267">
        <v>6.165221706032753E-2</v>
      </c>
      <c r="S1267">
        <v>0.19082404673099518</v>
      </c>
      <c r="T1267">
        <v>0.37732765078544617</v>
      </c>
      <c r="U1267">
        <v>0.46681725978851318</v>
      </c>
    </row>
    <row r="1268" spans="1:21" x14ac:dyDescent="0.25">
      <c r="A1268" t="s">
        <v>95</v>
      </c>
      <c r="B1268" t="s">
        <v>91</v>
      </c>
      <c r="C1268" t="s">
        <v>88</v>
      </c>
      <c r="D1268" t="s">
        <v>28</v>
      </c>
      <c r="E1268" t="s">
        <v>73</v>
      </c>
      <c r="F1268" t="s">
        <v>56</v>
      </c>
      <c r="G1268">
        <v>74</v>
      </c>
      <c r="H1268">
        <v>16</v>
      </c>
      <c r="I1268">
        <v>0.60837268829345703</v>
      </c>
      <c r="J1268">
        <v>0.69464528560638428</v>
      </c>
      <c r="K1268">
        <v>90.280403137207031</v>
      </c>
      <c r="L1268">
        <v>8.6272574961185455E-2</v>
      </c>
      <c r="M1268">
        <v>0.19676826894283295</v>
      </c>
      <c r="N1268">
        <v>3.8717750459909439E-2</v>
      </c>
      <c r="O1268">
        <v>-0.2373824268579483</v>
      </c>
      <c r="P1268">
        <v>-0.16589610278606415</v>
      </c>
      <c r="Q1268">
        <v>-1.6912806779146194E-2</v>
      </c>
      <c r="R1268">
        <v>8.6272574961185455E-2</v>
      </c>
      <c r="S1268">
        <v>0.18945795297622681</v>
      </c>
      <c r="T1268">
        <v>0.33844125270843506</v>
      </c>
      <c r="U1268">
        <v>0.40992757678031921</v>
      </c>
    </row>
    <row r="1269" spans="1:21" x14ac:dyDescent="0.25">
      <c r="A1269" t="s">
        <v>95</v>
      </c>
      <c r="B1269" t="s">
        <v>91</v>
      </c>
      <c r="C1269" t="s">
        <v>88</v>
      </c>
      <c r="D1269" t="s">
        <v>82</v>
      </c>
      <c r="E1269" t="s">
        <v>73</v>
      </c>
      <c r="F1269" t="s">
        <v>56</v>
      </c>
      <c r="G1269">
        <v>74</v>
      </c>
      <c r="H1269">
        <v>9</v>
      </c>
      <c r="I1269">
        <v>0.36388802528381348</v>
      </c>
      <c r="J1269">
        <v>0.51263511180877686</v>
      </c>
      <c r="K1269">
        <v>82.229728698730469</v>
      </c>
      <c r="L1269">
        <v>0.14874710142612457</v>
      </c>
      <c r="M1269">
        <v>0.13479672372341156</v>
      </c>
      <c r="N1269">
        <v>1.8170157447457314E-2</v>
      </c>
      <c r="O1269">
        <v>-7.2973780333995819E-2</v>
      </c>
      <c r="P1269">
        <v>-2.4001851677894592E-2</v>
      </c>
      <c r="Q1269">
        <v>7.805962860584259E-2</v>
      </c>
      <c r="R1269">
        <v>0.14874710142612457</v>
      </c>
      <c r="S1269">
        <v>0.21943457424640656</v>
      </c>
      <c r="T1269">
        <v>0.32149603962898254</v>
      </c>
      <c r="U1269">
        <v>0.37046799063682556</v>
      </c>
    </row>
    <row r="1270" spans="1:21" x14ac:dyDescent="0.25">
      <c r="A1270" t="s">
        <v>95</v>
      </c>
      <c r="B1270" t="s">
        <v>91</v>
      </c>
      <c r="C1270" t="s">
        <v>88</v>
      </c>
      <c r="D1270" t="s">
        <v>84</v>
      </c>
      <c r="E1270" t="s">
        <v>73</v>
      </c>
      <c r="F1270" t="s">
        <v>56</v>
      </c>
      <c r="G1270">
        <v>74</v>
      </c>
      <c r="H1270">
        <v>7</v>
      </c>
      <c r="I1270">
        <v>0.58602142333984375</v>
      </c>
      <c r="J1270">
        <v>0.70756757259368896</v>
      </c>
      <c r="K1270">
        <v>75.972976684570313</v>
      </c>
      <c r="L1270">
        <v>0.12154616415500641</v>
      </c>
      <c r="M1270">
        <v>0.10994368046522141</v>
      </c>
      <c r="N1270">
        <v>1.208761241286993E-2</v>
      </c>
      <c r="O1270">
        <v>-5.9295099228620529E-2</v>
      </c>
      <c r="P1270">
        <v>-1.9352331757545471E-2</v>
      </c>
      <c r="Q1270">
        <v>6.3891641795635223E-2</v>
      </c>
      <c r="R1270">
        <v>0.12154616415500641</v>
      </c>
      <c r="S1270">
        <v>0.17920069396495819</v>
      </c>
      <c r="T1270">
        <v>0.26244464516639709</v>
      </c>
      <c r="U1270">
        <v>0.30238741636276245</v>
      </c>
    </row>
    <row r="1271" spans="1:21" x14ac:dyDescent="0.25">
      <c r="A1271" t="s">
        <v>95</v>
      </c>
      <c r="B1271" t="s">
        <v>91</v>
      </c>
      <c r="C1271" t="s">
        <v>88</v>
      </c>
      <c r="D1271" t="s">
        <v>28</v>
      </c>
      <c r="E1271" t="s">
        <v>73</v>
      </c>
      <c r="F1271" t="s">
        <v>56</v>
      </c>
      <c r="G1271">
        <v>74</v>
      </c>
      <c r="H1271">
        <v>4</v>
      </c>
      <c r="I1271">
        <v>0.74388301372528076</v>
      </c>
      <c r="J1271">
        <v>0.84488177299499512</v>
      </c>
      <c r="K1271">
        <v>76.141891479492188</v>
      </c>
      <c r="L1271">
        <v>0.10099874436855316</v>
      </c>
      <c r="M1271">
        <v>0.10676780343055725</v>
      </c>
      <c r="N1271">
        <v>1.1399364098906517E-2</v>
      </c>
      <c r="O1271">
        <v>-7.4618667364120483E-2</v>
      </c>
      <c r="P1271">
        <v>-3.5829700529575348E-2</v>
      </c>
      <c r="Q1271">
        <v>4.5009654015302658E-2</v>
      </c>
      <c r="R1271">
        <v>0.10099874436855316</v>
      </c>
      <c r="S1271">
        <v>0.15698783099651337</v>
      </c>
      <c r="T1271">
        <v>0.23782719671726227</v>
      </c>
      <c r="U1271">
        <v>0.27661615610122681</v>
      </c>
    </row>
    <row r="1272" spans="1:21" x14ac:dyDescent="0.25">
      <c r="A1272" t="s">
        <v>95</v>
      </c>
      <c r="B1272" t="s">
        <v>91</v>
      </c>
      <c r="C1272" t="s">
        <v>88</v>
      </c>
      <c r="D1272" t="s">
        <v>81</v>
      </c>
      <c r="E1272" t="s">
        <v>73</v>
      </c>
      <c r="F1272" t="s">
        <v>56</v>
      </c>
      <c r="G1272">
        <v>74</v>
      </c>
      <c r="H1272">
        <v>21</v>
      </c>
      <c r="I1272">
        <v>0.92742615938186646</v>
      </c>
      <c r="J1272">
        <v>1.0084459781646729</v>
      </c>
      <c r="K1272">
        <v>83.297294616699219</v>
      </c>
      <c r="L1272">
        <v>8.1019788980484009E-2</v>
      </c>
      <c r="M1272">
        <v>0.1567440927028656</v>
      </c>
      <c r="N1272">
        <v>2.4568710476160049E-2</v>
      </c>
      <c r="O1272">
        <v>-0.17680129408836365</v>
      </c>
      <c r="P1272">
        <v>-0.1198558509349823</v>
      </c>
      <c r="Q1272">
        <v>-1.1768935946747661E-3</v>
      </c>
      <c r="R1272">
        <v>8.1019788980484009E-2</v>
      </c>
      <c r="S1272">
        <v>0.16321647167205811</v>
      </c>
      <c r="T1272">
        <v>0.28189542889595032</v>
      </c>
      <c r="U1272">
        <v>0.33884087204933167</v>
      </c>
    </row>
    <row r="1273" spans="1:21" x14ac:dyDescent="0.25">
      <c r="A1273" t="s">
        <v>95</v>
      </c>
      <c r="B1273" t="s">
        <v>91</v>
      </c>
      <c r="C1273" t="s">
        <v>88</v>
      </c>
      <c r="D1273" t="s">
        <v>81</v>
      </c>
      <c r="E1273" t="s">
        <v>73</v>
      </c>
      <c r="F1273" t="s">
        <v>56</v>
      </c>
      <c r="G1273">
        <v>74</v>
      </c>
      <c r="H1273">
        <v>7</v>
      </c>
      <c r="I1273">
        <v>0.57052570581436157</v>
      </c>
      <c r="J1273">
        <v>0.71905404329299927</v>
      </c>
      <c r="K1273">
        <v>78.351348876953125</v>
      </c>
      <c r="L1273">
        <v>0.14852835237979889</v>
      </c>
      <c r="M1273">
        <v>0.10957242548465729</v>
      </c>
      <c r="N1273">
        <v>1.2006116099655628E-2</v>
      </c>
      <c r="O1273">
        <v>-3.1702250242233276E-2</v>
      </c>
      <c r="P1273">
        <v>8.1056393682956696E-3</v>
      </c>
      <c r="Q1273">
        <v>9.1068513691425323E-2</v>
      </c>
      <c r="R1273">
        <v>0.14852835237979889</v>
      </c>
      <c r="S1273">
        <v>0.20598818361759186</v>
      </c>
      <c r="T1273">
        <v>0.28895106911659241</v>
      </c>
      <c r="U1273">
        <v>0.32875895500183105</v>
      </c>
    </row>
    <row r="1274" spans="1:21" x14ac:dyDescent="0.25">
      <c r="A1274" t="s">
        <v>95</v>
      </c>
      <c r="B1274" t="s">
        <v>91</v>
      </c>
      <c r="C1274" t="s">
        <v>88</v>
      </c>
      <c r="D1274" t="s">
        <v>81</v>
      </c>
      <c r="E1274" t="s">
        <v>73</v>
      </c>
      <c r="F1274" t="s">
        <v>56</v>
      </c>
      <c r="G1274">
        <v>74</v>
      </c>
      <c r="H1274">
        <v>4</v>
      </c>
      <c r="I1274">
        <v>0.69735980033874512</v>
      </c>
      <c r="J1274">
        <v>0.8220946192741394</v>
      </c>
      <c r="K1274">
        <v>77.121620178222656</v>
      </c>
      <c r="L1274">
        <v>0.1247347891330719</v>
      </c>
      <c r="M1274">
        <v>0.10739903897047043</v>
      </c>
      <c r="N1274">
        <v>1.1534553952515125E-2</v>
      </c>
      <c r="O1274">
        <v>-5.1920909434556961E-2</v>
      </c>
      <c r="P1274">
        <v>-1.2902617454528809E-2</v>
      </c>
      <c r="Q1274">
        <v>6.8414680659770966E-2</v>
      </c>
      <c r="R1274">
        <v>0.1247347891330719</v>
      </c>
      <c r="S1274">
        <v>0.18105490505695343</v>
      </c>
      <c r="T1274">
        <v>0.26237219572067261</v>
      </c>
      <c r="U1274">
        <v>0.30139049887657166</v>
      </c>
    </row>
    <row r="1275" spans="1:21" x14ac:dyDescent="0.25">
      <c r="A1275" t="s">
        <v>95</v>
      </c>
      <c r="B1275" t="s">
        <v>91</v>
      </c>
      <c r="C1275" t="s">
        <v>88</v>
      </c>
      <c r="D1275" t="s">
        <v>84</v>
      </c>
      <c r="E1275" t="s">
        <v>73</v>
      </c>
      <c r="F1275" t="s">
        <v>56</v>
      </c>
      <c r="G1275">
        <v>74</v>
      </c>
      <c r="H1275">
        <v>12</v>
      </c>
      <c r="I1275">
        <v>0.68461889028549194</v>
      </c>
      <c r="J1275">
        <v>0.78337836265563965</v>
      </c>
      <c r="K1275">
        <v>88.06756591796875</v>
      </c>
      <c r="L1275">
        <v>9.8759517073631287E-2</v>
      </c>
      <c r="M1275">
        <v>0.24458828568458557</v>
      </c>
      <c r="N1275">
        <v>5.9823431074619293E-2</v>
      </c>
      <c r="O1275">
        <v>-0.30355241894721985</v>
      </c>
      <c r="P1275">
        <v>-0.21469298005104065</v>
      </c>
      <c r="Q1275">
        <v>-2.9502704739570618E-2</v>
      </c>
      <c r="R1275">
        <v>9.8759517073631287E-2</v>
      </c>
      <c r="S1275">
        <v>0.22702173888683319</v>
      </c>
      <c r="T1275">
        <v>0.41221201419830322</v>
      </c>
      <c r="U1275">
        <v>0.50107145309448242</v>
      </c>
    </row>
    <row r="1276" spans="1:21" x14ac:dyDescent="0.25">
      <c r="A1276" t="s">
        <v>95</v>
      </c>
      <c r="B1276" t="s">
        <v>91</v>
      </c>
      <c r="C1276" t="s">
        <v>88</v>
      </c>
      <c r="D1276" t="s">
        <v>82</v>
      </c>
      <c r="E1276" t="s">
        <v>73</v>
      </c>
      <c r="F1276" t="s">
        <v>56</v>
      </c>
      <c r="G1276">
        <v>74</v>
      </c>
      <c r="H1276">
        <v>12</v>
      </c>
      <c r="I1276">
        <v>0.56880801916122437</v>
      </c>
      <c r="J1276">
        <v>0.80425673723220825</v>
      </c>
      <c r="K1276">
        <v>93.121620178222656</v>
      </c>
      <c r="L1276">
        <v>0.23544874787330627</v>
      </c>
      <c r="M1276">
        <v>0.25018146634101868</v>
      </c>
      <c r="N1276">
        <v>6.2590762972831726E-2</v>
      </c>
      <c r="O1276">
        <v>-0.17606315016746521</v>
      </c>
      <c r="P1276">
        <v>-8.5171699523925781E-2</v>
      </c>
      <c r="Q1276">
        <v>0.10425345599651337</v>
      </c>
      <c r="R1276">
        <v>0.23544874787330627</v>
      </c>
      <c r="S1276">
        <v>0.36664402484893799</v>
      </c>
      <c r="T1276">
        <v>0.55606919527053833</v>
      </c>
      <c r="U1276">
        <v>0.64696061611175537</v>
      </c>
    </row>
    <row r="1277" spans="1:21" x14ac:dyDescent="0.25">
      <c r="A1277" t="s">
        <v>95</v>
      </c>
      <c r="B1277" t="s">
        <v>91</v>
      </c>
      <c r="C1277" t="s">
        <v>88</v>
      </c>
      <c r="D1277" t="s">
        <v>81</v>
      </c>
      <c r="E1277" t="s">
        <v>73</v>
      </c>
      <c r="F1277" t="s">
        <v>56</v>
      </c>
      <c r="G1277">
        <v>74</v>
      </c>
      <c r="H1277">
        <v>13</v>
      </c>
      <c r="I1277">
        <v>0.67354011535644531</v>
      </c>
      <c r="J1277">
        <v>0.79452705383300781</v>
      </c>
      <c r="K1277">
        <v>93.391891479492188</v>
      </c>
      <c r="L1277">
        <v>0.12098692357540131</v>
      </c>
      <c r="M1277">
        <v>0.23392610251903534</v>
      </c>
      <c r="N1277">
        <v>5.4721422493457794E-2</v>
      </c>
      <c r="O1277">
        <v>-0.26378726959228516</v>
      </c>
      <c r="P1277">
        <v>-0.17880143225193024</v>
      </c>
      <c r="Q1277">
        <v>-1.6840444877743721E-3</v>
      </c>
      <c r="R1277">
        <v>0.12098692357540131</v>
      </c>
      <c r="S1277">
        <v>0.24365788698196411</v>
      </c>
      <c r="T1277">
        <v>0.42077529430389404</v>
      </c>
      <c r="U1277">
        <v>0.50576114654541016</v>
      </c>
    </row>
    <row r="1278" spans="1:21" x14ac:dyDescent="0.25">
      <c r="A1278" t="s">
        <v>95</v>
      </c>
      <c r="B1278" t="s">
        <v>91</v>
      </c>
      <c r="C1278" t="s">
        <v>88</v>
      </c>
      <c r="D1278" t="s">
        <v>83</v>
      </c>
      <c r="E1278" t="s">
        <v>73</v>
      </c>
      <c r="F1278" t="s">
        <v>56</v>
      </c>
      <c r="G1278">
        <v>74</v>
      </c>
      <c r="H1278">
        <v>12</v>
      </c>
      <c r="I1278">
        <v>0.58274012804031372</v>
      </c>
      <c r="J1278">
        <v>0.77222973108291626</v>
      </c>
      <c r="K1278">
        <v>95.824325561523438</v>
      </c>
      <c r="L1278">
        <v>0.18948963284492493</v>
      </c>
      <c r="M1278">
        <v>0.24094362556934357</v>
      </c>
      <c r="N1278">
        <v>5.8053832501173019E-2</v>
      </c>
      <c r="O1278">
        <v>-0.20682735741138458</v>
      </c>
      <c r="P1278">
        <v>-0.11929205060005188</v>
      </c>
      <c r="Q1278">
        <v>6.3138671219348907E-2</v>
      </c>
      <c r="R1278">
        <v>0.18948963284492493</v>
      </c>
      <c r="S1278">
        <v>0.31584060192108154</v>
      </c>
      <c r="T1278">
        <v>0.49827131628990173</v>
      </c>
      <c r="U1278">
        <v>0.58580660820007324</v>
      </c>
    </row>
    <row r="1279" spans="1:21" x14ac:dyDescent="0.25">
      <c r="A1279" t="s">
        <v>95</v>
      </c>
      <c r="B1279" t="s">
        <v>91</v>
      </c>
      <c r="C1279" t="s">
        <v>88</v>
      </c>
      <c r="D1279" t="s">
        <v>82</v>
      </c>
      <c r="E1279" t="s">
        <v>73</v>
      </c>
      <c r="F1279" t="s">
        <v>56</v>
      </c>
      <c r="G1279">
        <v>74</v>
      </c>
      <c r="H1279">
        <v>7</v>
      </c>
      <c r="I1279">
        <v>0.52722007036209106</v>
      </c>
      <c r="J1279">
        <v>0.58202701807022095</v>
      </c>
      <c r="K1279">
        <v>72.378379821777344</v>
      </c>
      <c r="L1279">
        <v>5.4806929081678391E-2</v>
      </c>
      <c r="M1279">
        <v>0.10430660098791122</v>
      </c>
      <c r="N1279">
        <v>1.0879866778850555E-2</v>
      </c>
      <c r="O1279">
        <v>-0.11676216125488281</v>
      </c>
      <c r="P1279">
        <v>-7.8867360949516296E-2</v>
      </c>
      <c r="Q1279">
        <v>1.0849404498003423E-4</v>
      </c>
      <c r="R1279">
        <v>5.4806929081678391E-2</v>
      </c>
      <c r="S1279">
        <v>0.10950536280870438</v>
      </c>
      <c r="T1279">
        <v>0.18848121166229248</v>
      </c>
      <c r="U1279">
        <v>0.22637602686882019</v>
      </c>
    </row>
    <row r="1280" spans="1:21" x14ac:dyDescent="0.25">
      <c r="A1280" t="s">
        <v>95</v>
      </c>
      <c r="B1280" t="s">
        <v>91</v>
      </c>
      <c r="C1280" t="s">
        <v>88</v>
      </c>
      <c r="D1280" t="s">
        <v>28</v>
      </c>
      <c r="E1280" t="s">
        <v>73</v>
      </c>
      <c r="F1280" t="s">
        <v>56</v>
      </c>
      <c r="G1280">
        <v>74</v>
      </c>
      <c r="H1280">
        <v>20</v>
      </c>
      <c r="I1280">
        <v>0.75623023509979248</v>
      </c>
      <c r="J1280">
        <v>0.98908782005310059</v>
      </c>
      <c r="K1280">
        <v>84.456077575683594</v>
      </c>
      <c r="L1280">
        <v>0.23285758495330811</v>
      </c>
      <c r="M1280">
        <v>0.16579875349998474</v>
      </c>
      <c r="N1280">
        <v>2.7489226311445236E-2</v>
      </c>
      <c r="O1280">
        <v>-3.9857096970081329E-2</v>
      </c>
      <c r="P1280">
        <v>2.0377932116389275E-2</v>
      </c>
      <c r="Q1280">
        <v>0.14591263234615326</v>
      </c>
      <c r="R1280">
        <v>0.23285758495330811</v>
      </c>
      <c r="S1280">
        <v>0.31980252265930176</v>
      </c>
      <c r="T1280">
        <v>0.44533723592758179</v>
      </c>
      <c r="U1280">
        <v>0.50557225942611694</v>
      </c>
    </row>
    <row r="1281" spans="1:21" x14ac:dyDescent="0.25">
      <c r="A1281" t="s">
        <v>95</v>
      </c>
      <c r="B1281" t="s">
        <v>91</v>
      </c>
      <c r="C1281" t="s">
        <v>88</v>
      </c>
      <c r="D1281" t="s">
        <v>28</v>
      </c>
      <c r="E1281" t="s">
        <v>73</v>
      </c>
      <c r="F1281" t="s">
        <v>56</v>
      </c>
      <c r="G1281">
        <v>74</v>
      </c>
      <c r="H1281">
        <v>3</v>
      </c>
      <c r="I1281">
        <v>0.75444740056991577</v>
      </c>
      <c r="J1281">
        <v>0.89589524269104004</v>
      </c>
      <c r="K1281">
        <v>76.054054260253906</v>
      </c>
      <c r="L1281">
        <v>0.14144787192344666</v>
      </c>
      <c r="M1281">
        <v>0.12154414504766464</v>
      </c>
      <c r="N1281">
        <v>1.4772979542613029E-2</v>
      </c>
      <c r="O1281">
        <v>-5.8474455028772354E-2</v>
      </c>
      <c r="P1281">
        <v>-1.4317217282950878E-2</v>
      </c>
      <c r="Q1281">
        <v>7.7710062265396118E-2</v>
      </c>
      <c r="R1281">
        <v>0.14144787192344666</v>
      </c>
      <c r="S1281">
        <v>0.20518568158149719</v>
      </c>
      <c r="T1281">
        <v>0.29721295833587646</v>
      </c>
      <c r="U1281">
        <v>0.34137019515037537</v>
      </c>
    </row>
    <row r="1282" spans="1:21" x14ac:dyDescent="0.25">
      <c r="A1282" t="s">
        <v>95</v>
      </c>
      <c r="B1282" t="s">
        <v>91</v>
      </c>
      <c r="C1282" t="s">
        <v>88</v>
      </c>
      <c r="D1282" t="s">
        <v>28</v>
      </c>
      <c r="E1282" t="s">
        <v>73</v>
      </c>
      <c r="F1282" t="s">
        <v>56</v>
      </c>
      <c r="G1282">
        <v>74</v>
      </c>
      <c r="H1282">
        <v>13</v>
      </c>
      <c r="I1282">
        <v>0.61584895849227905</v>
      </c>
      <c r="J1282">
        <v>0.81994932889938354</v>
      </c>
      <c r="K1282">
        <v>92.155403137207031</v>
      </c>
      <c r="L1282">
        <v>0.20410037040710449</v>
      </c>
      <c r="M1282">
        <v>0.23539093136787415</v>
      </c>
      <c r="N1282">
        <v>5.5408891290426254E-2</v>
      </c>
      <c r="O1282">
        <v>-0.18308325111865997</v>
      </c>
      <c r="P1282">
        <v>-9.7565248608589172E-2</v>
      </c>
      <c r="Q1282">
        <v>8.0661244690418243E-2</v>
      </c>
      <c r="R1282">
        <v>0.20410037040710449</v>
      </c>
      <c r="S1282">
        <v>0.32753950357437134</v>
      </c>
      <c r="T1282">
        <v>0.50576597452163696</v>
      </c>
      <c r="U1282">
        <v>0.59128397703170776</v>
      </c>
    </row>
    <row r="1283" spans="1:21" x14ac:dyDescent="0.25">
      <c r="A1283" t="s">
        <v>95</v>
      </c>
      <c r="B1283" t="s">
        <v>91</v>
      </c>
      <c r="C1283" t="s">
        <v>88</v>
      </c>
      <c r="D1283" t="s">
        <v>81</v>
      </c>
      <c r="E1283" t="s">
        <v>73</v>
      </c>
      <c r="F1283" t="s">
        <v>56</v>
      </c>
      <c r="G1283">
        <v>74</v>
      </c>
      <c r="H1283">
        <v>8</v>
      </c>
      <c r="I1283">
        <v>0.33906808495521545</v>
      </c>
      <c r="J1283">
        <v>0.5350000262260437</v>
      </c>
      <c r="K1283">
        <v>80.891891479492188</v>
      </c>
      <c r="L1283">
        <v>0.19593191146850586</v>
      </c>
      <c r="M1283">
        <v>0.13257503509521484</v>
      </c>
      <c r="N1283">
        <v>1.757613942027092E-2</v>
      </c>
      <c r="O1283">
        <v>-2.2134615108370781E-2</v>
      </c>
      <c r="P1283">
        <v>2.6030167937278748E-2</v>
      </c>
      <c r="Q1283">
        <v>0.12640950083732605</v>
      </c>
      <c r="R1283">
        <v>0.19593191146850586</v>
      </c>
      <c r="S1283">
        <v>0.26545432209968567</v>
      </c>
      <c r="T1283">
        <v>0.36583366990089417</v>
      </c>
      <c r="U1283">
        <v>0.41399842500686646</v>
      </c>
    </row>
    <row r="1284" spans="1:21" x14ac:dyDescent="0.25">
      <c r="A1284" t="s">
        <v>95</v>
      </c>
      <c r="B1284" t="s">
        <v>91</v>
      </c>
      <c r="C1284" t="s">
        <v>88</v>
      </c>
      <c r="D1284" t="s">
        <v>84</v>
      </c>
      <c r="E1284" t="s">
        <v>73</v>
      </c>
      <c r="F1284" t="s">
        <v>56</v>
      </c>
      <c r="G1284">
        <v>74</v>
      </c>
      <c r="H1284">
        <v>3</v>
      </c>
      <c r="I1284">
        <v>0.78401404619216919</v>
      </c>
      <c r="J1284">
        <v>0.9515540599822998</v>
      </c>
      <c r="K1284">
        <v>76.770271301269531</v>
      </c>
      <c r="L1284">
        <v>0.16753999888896942</v>
      </c>
      <c r="M1284">
        <v>0.15314626693725586</v>
      </c>
      <c r="N1284">
        <v>2.3453779518604279E-2</v>
      </c>
      <c r="O1284">
        <v>-8.4363192319869995E-2</v>
      </c>
      <c r="P1284">
        <v>-2.872483991086483E-2</v>
      </c>
      <c r="Q1284">
        <v>8.7230019271373749E-2</v>
      </c>
      <c r="R1284">
        <v>0.16753999888896942</v>
      </c>
      <c r="S1284">
        <v>0.24784998595714569</v>
      </c>
      <c r="T1284">
        <v>0.36380484700202942</v>
      </c>
      <c r="U1284">
        <v>0.41944319009780884</v>
      </c>
    </row>
    <row r="1285" spans="1:21" x14ac:dyDescent="0.25">
      <c r="A1285" t="s">
        <v>95</v>
      </c>
      <c r="B1285" t="s">
        <v>91</v>
      </c>
      <c r="C1285" t="s">
        <v>88</v>
      </c>
      <c r="D1285" t="s">
        <v>82</v>
      </c>
      <c r="E1285" t="s">
        <v>73</v>
      </c>
      <c r="F1285" t="s">
        <v>56</v>
      </c>
      <c r="G1285">
        <v>74</v>
      </c>
      <c r="H1285">
        <v>23</v>
      </c>
      <c r="I1285">
        <v>0.75470733642578125</v>
      </c>
      <c r="J1285">
        <v>0.88689190149307251</v>
      </c>
      <c r="K1285">
        <v>75.5</v>
      </c>
      <c r="L1285">
        <v>0.13218455016613007</v>
      </c>
      <c r="M1285">
        <v>0.12323937565088272</v>
      </c>
      <c r="N1285">
        <v>1.5187943354249001E-2</v>
      </c>
      <c r="O1285">
        <v>-7.0526182651519775E-2</v>
      </c>
      <c r="P1285">
        <v>-2.5753064081072807E-2</v>
      </c>
      <c r="Q1285">
        <v>6.7557759582996368E-2</v>
      </c>
      <c r="R1285">
        <v>0.13218455016613007</v>
      </c>
      <c r="S1285">
        <v>0.19681134819984436</v>
      </c>
      <c r="T1285">
        <v>0.29012215137481689</v>
      </c>
      <c r="U1285">
        <v>0.33489528298377991</v>
      </c>
    </row>
    <row r="1286" spans="1:21" x14ac:dyDescent="0.25">
      <c r="A1286" t="s">
        <v>95</v>
      </c>
      <c r="B1286" t="s">
        <v>91</v>
      </c>
      <c r="C1286" t="s">
        <v>88</v>
      </c>
      <c r="D1286" t="s">
        <v>28</v>
      </c>
      <c r="E1286" t="s">
        <v>73</v>
      </c>
      <c r="F1286" t="s">
        <v>56</v>
      </c>
      <c r="G1286">
        <v>74</v>
      </c>
      <c r="H1286">
        <v>8</v>
      </c>
      <c r="I1286">
        <v>0.36712899804115295</v>
      </c>
      <c r="J1286">
        <v>0.52408784627914429</v>
      </c>
      <c r="K1286">
        <v>80.165542602539063</v>
      </c>
      <c r="L1286">
        <v>0.15695884823799133</v>
      </c>
      <c r="M1286">
        <v>0.13699504733085632</v>
      </c>
      <c r="N1286">
        <v>1.8767643719911575E-2</v>
      </c>
      <c r="O1286">
        <v>-6.8377949297428131E-2</v>
      </c>
      <c r="P1286">
        <v>-1.8607368692755699E-2</v>
      </c>
      <c r="Q1286">
        <v>8.5118576884269714E-2</v>
      </c>
      <c r="R1286">
        <v>0.15695884823799133</v>
      </c>
      <c r="S1286">
        <v>0.22879911959171295</v>
      </c>
      <c r="T1286">
        <v>0.33252507448196411</v>
      </c>
      <c r="U1286">
        <v>0.3822956383228302</v>
      </c>
    </row>
    <row r="1287" spans="1:21" x14ac:dyDescent="0.25">
      <c r="A1287" t="s">
        <v>95</v>
      </c>
      <c r="B1287" t="s">
        <v>91</v>
      </c>
      <c r="C1287" t="s">
        <v>88</v>
      </c>
      <c r="D1287" t="s">
        <v>83</v>
      </c>
      <c r="E1287" t="s">
        <v>73</v>
      </c>
      <c r="F1287" t="s">
        <v>56</v>
      </c>
      <c r="G1287">
        <v>74</v>
      </c>
      <c r="H1287">
        <v>13</v>
      </c>
      <c r="I1287">
        <v>0.61109632253646851</v>
      </c>
      <c r="J1287">
        <v>0.82689189910888672</v>
      </c>
      <c r="K1287">
        <v>94.851348876953125</v>
      </c>
      <c r="L1287">
        <v>0.21579554677009583</v>
      </c>
      <c r="M1287">
        <v>0.26211246848106384</v>
      </c>
      <c r="N1287">
        <v>6.8702943623065948E-2</v>
      </c>
      <c r="O1287">
        <v>-0.21534109115600586</v>
      </c>
      <c r="P1287">
        <v>-0.12011509388685226</v>
      </c>
      <c r="Q1287">
        <v>7.834363728761673E-2</v>
      </c>
      <c r="R1287">
        <v>0.21579554677009583</v>
      </c>
      <c r="S1287">
        <v>0.35324746370315552</v>
      </c>
      <c r="T1287">
        <v>0.55170619487762451</v>
      </c>
      <c r="U1287">
        <v>0.64693218469619751</v>
      </c>
    </row>
    <row r="1288" spans="1:21" x14ac:dyDescent="0.25">
      <c r="A1288" t="s">
        <v>95</v>
      </c>
      <c r="B1288" t="s">
        <v>91</v>
      </c>
      <c r="C1288" t="s">
        <v>88</v>
      </c>
      <c r="D1288" t="s">
        <v>81</v>
      </c>
      <c r="E1288" t="s">
        <v>73</v>
      </c>
      <c r="F1288" t="s">
        <v>56</v>
      </c>
      <c r="G1288">
        <v>74</v>
      </c>
      <c r="H1288">
        <v>1</v>
      </c>
      <c r="I1288">
        <v>0.797840416431427</v>
      </c>
      <c r="J1288">
        <v>0.88290542364120483</v>
      </c>
      <c r="K1288">
        <v>76.986488342285156</v>
      </c>
      <c r="L1288">
        <v>8.5064984858036041E-2</v>
      </c>
      <c r="M1288">
        <v>0.15870280563831329</v>
      </c>
      <c r="N1288">
        <v>2.5186579674482346E-2</v>
      </c>
      <c r="O1288">
        <v>-0.17597790062427521</v>
      </c>
      <c r="P1288">
        <v>-0.11832084506750107</v>
      </c>
      <c r="Q1288">
        <v>1.8411522032693028E-3</v>
      </c>
      <c r="R1288">
        <v>8.5064984858036041E-2</v>
      </c>
      <c r="S1288">
        <v>0.16828881204128265</v>
      </c>
      <c r="T1288">
        <v>0.28845080733299255</v>
      </c>
      <c r="U1288">
        <v>0.34610787034034729</v>
      </c>
    </row>
    <row r="1289" spans="1:21" x14ac:dyDescent="0.25">
      <c r="A1289" t="s">
        <v>95</v>
      </c>
      <c r="B1289" t="s">
        <v>91</v>
      </c>
      <c r="C1289" t="s">
        <v>88</v>
      </c>
      <c r="D1289" t="s">
        <v>81</v>
      </c>
      <c r="E1289" t="s">
        <v>73</v>
      </c>
      <c r="F1289" t="s">
        <v>56</v>
      </c>
      <c r="G1289">
        <v>74</v>
      </c>
      <c r="H1289">
        <v>23</v>
      </c>
      <c r="I1289">
        <v>0.80561941862106323</v>
      </c>
      <c r="J1289">
        <v>0.95418918132781982</v>
      </c>
      <c r="K1289">
        <v>81.108108520507812</v>
      </c>
      <c r="L1289">
        <v>0.14856979250907898</v>
      </c>
      <c r="M1289">
        <v>0.15423083305358887</v>
      </c>
      <c r="N1289">
        <v>2.3787150159478188E-2</v>
      </c>
      <c r="O1289">
        <v>-0.10511735081672668</v>
      </c>
      <c r="P1289">
        <v>-4.9084972590208054E-2</v>
      </c>
      <c r="Q1289">
        <v>6.769106537103653E-2</v>
      </c>
      <c r="R1289">
        <v>0.14856979250907898</v>
      </c>
      <c r="S1289">
        <v>0.22944852709770203</v>
      </c>
      <c r="T1289">
        <v>0.34622454643249512</v>
      </c>
      <c r="U1289">
        <v>0.40225693583488464</v>
      </c>
    </row>
    <row r="1290" spans="1:21" x14ac:dyDescent="0.25">
      <c r="A1290" t="s">
        <v>95</v>
      </c>
      <c r="B1290" t="s">
        <v>91</v>
      </c>
      <c r="C1290" t="s">
        <v>88</v>
      </c>
      <c r="D1290" t="s">
        <v>84</v>
      </c>
      <c r="E1290" t="s">
        <v>73</v>
      </c>
      <c r="F1290" t="s">
        <v>56</v>
      </c>
      <c r="G1290">
        <v>74</v>
      </c>
      <c r="H1290">
        <v>23</v>
      </c>
      <c r="I1290">
        <v>0.78275144100189209</v>
      </c>
      <c r="J1290">
        <v>0.88601350784301758</v>
      </c>
      <c r="K1290">
        <v>81.162162780761719</v>
      </c>
      <c r="L1290">
        <v>0.10326208174228668</v>
      </c>
      <c r="M1290">
        <v>0.13448192179203033</v>
      </c>
      <c r="N1290">
        <v>1.8085386604070663E-2</v>
      </c>
      <c r="O1290">
        <v>-0.1179409921169281</v>
      </c>
      <c r="P1290">
        <v>-6.9083437323570251E-2</v>
      </c>
      <c r="Q1290">
        <v>3.2739691436290741E-2</v>
      </c>
      <c r="R1290">
        <v>0.10326208174228668</v>
      </c>
      <c r="S1290">
        <v>0.17378446459770203</v>
      </c>
      <c r="T1290">
        <v>0.27560758590698242</v>
      </c>
      <c r="U1290">
        <v>0.32446515560150146</v>
      </c>
    </row>
    <row r="1291" spans="1:21" x14ac:dyDescent="0.25">
      <c r="A1291" t="s">
        <v>95</v>
      </c>
      <c r="B1291" t="s">
        <v>91</v>
      </c>
      <c r="C1291" t="s">
        <v>88</v>
      </c>
      <c r="D1291" t="s">
        <v>83</v>
      </c>
      <c r="E1291" t="s">
        <v>73</v>
      </c>
      <c r="F1291" t="s">
        <v>56</v>
      </c>
      <c r="G1291">
        <v>74</v>
      </c>
      <c r="H1291">
        <v>3</v>
      </c>
      <c r="I1291">
        <v>0.77171814441680908</v>
      </c>
      <c r="J1291">
        <v>0.86155402660369873</v>
      </c>
      <c r="K1291">
        <v>77.743240356445313</v>
      </c>
      <c r="L1291">
        <v>8.9835889637470245E-2</v>
      </c>
      <c r="M1291">
        <v>0.12426038831472397</v>
      </c>
      <c r="N1291">
        <v>1.5440643765032291E-2</v>
      </c>
      <c r="O1291">
        <v>-0.114554263651371</v>
      </c>
      <c r="P1291">
        <v>-6.9410204887390137E-2</v>
      </c>
      <c r="Q1291">
        <v>2.4673677980899811E-2</v>
      </c>
      <c r="R1291">
        <v>8.9835889637470245E-2</v>
      </c>
      <c r="S1291">
        <v>0.15499809384346008</v>
      </c>
      <c r="T1291">
        <v>0.24908198416233063</v>
      </c>
      <c r="U1291">
        <v>0.29422605037689209</v>
      </c>
    </row>
    <row r="1292" spans="1:21" x14ac:dyDescent="0.25">
      <c r="A1292" t="s">
        <v>95</v>
      </c>
      <c r="B1292" t="s">
        <v>91</v>
      </c>
      <c r="C1292" t="s">
        <v>88</v>
      </c>
      <c r="D1292" t="s">
        <v>82</v>
      </c>
      <c r="E1292" t="s">
        <v>73</v>
      </c>
      <c r="F1292" t="s">
        <v>56</v>
      </c>
      <c r="G1292">
        <v>74</v>
      </c>
      <c r="H1292">
        <v>22</v>
      </c>
      <c r="I1292">
        <v>0.79150599241256714</v>
      </c>
      <c r="J1292">
        <v>0.94533783197402954</v>
      </c>
      <c r="K1292">
        <v>76.027023315429687</v>
      </c>
      <c r="L1292">
        <v>0.15383182466030121</v>
      </c>
      <c r="M1292">
        <v>0.15372453629970551</v>
      </c>
      <c r="N1292">
        <v>2.3631233721971512E-2</v>
      </c>
      <c r="O1292">
        <v>-9.9022537469863892E-2</v>
      </c>
      <c r="P1292">
        <v>-4.3174095451831818E-2</v>
      </c>
      <c r="Q1292">
        <v>7.3218598961830139E-2</v>
      </c>
      <c r="R1292">
        <v>0.15383182466030121</v>
      </c>
      <c r="S1292">
        <v>0.23444505035877228</v>
      </c>
      <c r="T1292">
        <v>0.35083773732185364</v>
      </c>
      <c r="U1292">
        <v>0.40668618679046631</v>
      </c>
    </row>
    <row r="1293" spans="1:21" x14ac:dyDescent="0.25">
      <c r="A1293" t="s">
        <v>95</v>
      </c>
      <c r="B1293" t="s">
        <v>91</v>
      </c>
      <c r="C1293" t="s">
        <v>88</v>
      </c>
      <c r="D1293" t="s">
        <v>82</v>
      </c>
      <c r="E1293" t="s">
        <v>73</v>
      </c>
      <c r="F1293" t="s">
        <v>56</v>
      </c>
      <c r="G1293">
        <v>74</v>
      </c>
      <c r="H1293">
        <v>24</v>
      </c>
      <c r="I1293">
        <v>0.75976288318634033</v>
      </c>
      <c r="J1293">
        <v>0.87128376960754395</v>
      </c>
      <c r="K1293">
        <v>74.243240356445313</v>
      </c>
      <c r="L1293">
        <v>0.11152090132236481</v>
      </c>
      <c r="M1293">
        <v>0.12061086297035217</v>
      </c>
      <c r="N1293">
        <v>1.4546980150043964E-2</v>
      </c>
      <c r="O1293">
        <v>-8.6866311728954315E-2</v>
      </c>
      <c r="P1293">
        <v>-4.3048139661550522E-2</v>
      </c>
      <c r="Q1293">
        <v>4.8272501677274704E-2</v>
      </c>
      <c r="R1293">
        <v>0.11152090132236481</v>
      </c>
      <c r="S1293">
        <v>0.17476929724216461</v>
      </c>
      <c r="T1293">
        <v>0.26608994603157043</v>
      </c>
      <c r="U1293">
        <v>0.30990812182426453</v>
      </c>
    </row>
    <row r="1294" spans="1:21" x14ac:dyDescent="0.25">
      <c r="A1294" t="s">
        <v>95</v>
      </c>
      <c r="B1294" t="s">
        <v>91</v>
      </c>
      <c r="C1294" t="s">
        <v>88</v>
      </c>
      <c r="D1294" t="s">
        <v>83</v>
      </c>
      <c r="E1294" t="s">
        <v>73</v>
      </c>
      <c r="F1294" t="s">
        <v>56</v>
      </c>
      <c r="G1294">
        <v>74</v>
      </c>
      <c r="H1294">
        <v>23</v>
      </c>
      <c r="I1294">
        <v>0.77717220783233643</v>
      </c>
      <c r="J1294">
        <v>0.88635134696960449</v>
      </c>
      <c r="K1294">
        <v>79.513511657714844</v>
      </c>
      <c r="L1294">
        <v>0.10917911678552628</v>
      </c>
      <c r="M1294">
        <v>0.12598572671413422</v>
      </c>
      <c r="N1294">
        <v>1.5872403979301453E-2</v>
      </c>
      <c r="O1294">
        <v>-9.8048962652683258E-2</v>
      </c>
      <c r="P1294">
        <v>-5.2278090268373489E-2</v>
      </c>
      <c r="Q1294">
        <v>4.3112136423587799E-2</v>
      </c>
      <c r="R1294">
        <v>0.10917911678552628</v>
      </c>
      <c r="S1294">
        <v>0.17524608969688416</v>
      </c>
      <c r="T1294">
        <v>0.27063632011413574</v>
      </c>
      <c r="U1294">
        <v>0.31640720367431641</v>
      </c>
    </row>
    <row r="1295" spans="1:21" x14ac:dyDescent="0.25">
      <c r="A1295" t="s">
        <v>95</v>
      </c>
      <c r="B1295" t="s">
        <v>91</v>
      </c>
      <c r="C1295" t="s">
        <v>88</v>
      </c>
      <c r="D1295" t="s">
        <v>84</v>
      </c>
      <c r="E1295" t="s">
        <v>73</v>
      </c>
      <c r="F1295" t="s">
        <v>56</v>
      </c>
      <c r="G1295">
        <v>74</v>
      </c>
      <c r="H1295">
        <v>11</v>
      </c>
      <c r="I1295">
        <v>0.74509060382843018</v>
      </c>
      <c r="J1295">
        <v>0.67351353168487549</v>
      </c>
      <c r="K1295">
        <v>86.918922424316406</v>
      </c>
      <c r="L1295">
        <v>-7.1577064692974091E-2</v>
      </c>
      <c r="M1295">
        <v>0.22840505838394165</v>
      </c>
      <c r="N1295">
        <v>5.2168872207403183E-2</v>
      </c>
      <c r="O1295">
        <v>-0.44726994633674622</v>
      </c>
      <c r="P1295">
        <v>-0.36428993940353394</v>
      </c>
      <c r="Q1295">
        <v>-0.19135279953479767</v>
      </c>
      <c r="R1295">
        <v>-7.1577064692974091E-2</v>
      </c>
      <c r="S1295">
        <v>4.8198666423559189E-2</v>
      </c>
      <c r="T1295">
        <v>0.22113579511642456</v>
      </c>
      <c r="U1295">
        <v>0.30411583185195923</v>
      </c>
    </row>
    <row r="1296" spans="1:21" x14ac:dyDescent="0.25">
      <c r="A1296" t="s">
        <v>95</v>
      </c>
      <c r="B1296" t="s">
        <v>91</v>
      </c>
      <c r="C1296" t="s">
        <v>88</v>
      </c>
      <c r="D1296" t="s">
        <v>28</v>
      </c>
      <c r="E1296" t="s">
        <v>73</v>
      </c>
      <c r="F1296" t="s">
        <v>56</v>
      </c>
      <c r="G1296">
        <v>74</v>
      </c>
      <c r="H1296">
        <v>17</v>
      </c>
      <c r="I1296">
        <v>0.60798478126525879</v>
      </c>
      <c r="J1296">
        <v>0.67381757497787476</v>
      </c>
      <c r="K1296">
        <v>89.648651123046875</v>
      </c>
      <c r="L1296">
        <v>6.5832771360874176E-2</v>
      </c>
      <c r="M1296">
        <v>0.20222312211990356</v>
      </c>
      <c r="N1296">
        <v>4.0894191712141037E-2</v>
      </c>
      <c r="O1296">
        <v>-0.26679465174674988</v>
      </c>
      <c r="P1296">
        <v>-0.19332659244537354</v>
      </c>
      <c r="Q1296">
        <v>-4.0213137865066528E-2</v>
      </c>
      <c r="R1296">
        <v>6.5832771360874176E-2</v>
      </c>
      <c r="S1296">
        <v>0.17187868058681488</v>
      </c>
      <c r="T1296">
        <v>0.32499212026596069</v>
      </c>
      <c r="U1296">
        <v>0.39846020936965942</v>
      </c>
    </row>
    <row r="1297" spans="1:21" x14ac:dyDescent="0.25">
      <c r="A1297" t="s">
        <v>95</v>
      </c>
      <c r="B1297" t="s">
        <v>91</v>
      </c>
      <c r="C1297" t="s">
        <v>88</v>
      </c>
      <c r="D1297" t="s">
        <v>81</v>
      </c>
      <c r="E1297" t="s">
        <v>73</v>
      </c>
      <c r="F1297" t="s">
        <v>56</v>
      </c>
      <c r="G1297">
        <v>74</v>
      </c>
      <c r="H1297">
        <v>11</v>
      </c>
      <c r="I1297">
        <v>0.63777810335159302</v>
      </c>
      <c r="J1297">
        <v>0.76722973585128784</v>
      </c>
      <c r="K1297">
        <v>90.189186096191406</v>
      </c>
      <c r="L1297">
        <v>0.12945161759853363</v>
      </c>
      <c r="M1297">
        <v>0.20307250320911407</v>
      </c>
      <c r="N1297">
        <v>4.1238442063331604E-2</v>
      </c>
      <c r="O1297">
        <v>-0.20457293093204498</v>
      </c>
      <c r="P1297">
        <v>-0.13079626858234406</v>
      </c>
      <c r="Q1297">
        <v>2.2960292175412178E-2</v>
      </c>
      <c r="R1297">
        <v>0.12945161759853363</v>
      </c>
      <c r="S1297">
        <v>0.23594294488430023</v>
      </c>
      <c r="T1297">
        <v>0.38969948887825012</v>
      </c>
      <c r="U1297">
        <v>0.46347615122795105</v>
      </c>
    </row>
    <row r="1298" spans="1:21" x14ac:dyDescent="0.25">
      <c r="A1298" t="s">
        <v>95</v>
      </c>
      <c r="B1298" t="s">
        <v>91</v>
      </c>
      <c r="C1298" t="s">
        <v>88</v>
      </c>
      <c r="D1298" t="s">
        <v>82</v>
      </c>
      <c r="E1298" t="s">
        <v>73</v>
      </c>
      <c r="F1298" t="s">
        <v>56</v>
      </c>
      <c r="G1298">
        <v>74</v>
      </c>
      <c r="H1298">
        <v>20</v>
      </c>
      <c r="I1298">
        <v>0.64361375570297241</v>
      </c>
      <c r="J1298">
        <v>0.97040539979934692</v>
      </c>
      <c r="K1298">
        <v>80.6351318359375</v>
      </c>
      <c r="L1298">
        <v>0.32679164409637451</v>
      </c>
      <c r="M1298">
        <v>0.21455952525138855</v>
      </c>
      <c r="N1298">
        <v>4.6035788953304291E-2</v>
      </c>
      <c r="O1298">
        <v>-2.6127370074391365E-2</v>
      </c>
      <c r="P1298">
        <v>5.1822546869516373E-2</v>
      </c>
      <c r="Q1298">
        <v>0.214276522397995</v>
      </c>
      <c r="R1298">
        <v>0.32679164409637451</v>
      </c>
      <c r="S1298">
        <v>0.43930676579475403</v>
      </c>
      <c r="T1298">
        <v>0.60176074504852295</v>
      </c>
      <c r="U1298">
        <v>0.67971068620681763</v>
      </c>
    </row>
    <row r="1299" spans="1:21" x14ac:dyDescent="0.25">
      <c r="A1299" t="s">
        <v>95</v>
      </c>
      <c r="B1299" t="s">
        <v>91</v>
      </c>
      <c r="C1299" t="s">
        <v>88</v>
      </c>
      <c r="D1299" t="s">
        <v>84</v>
      </c>
      <c r="E1299" t="s">
        <v>73</v>
      </c>
      <c r="F1299" t="s">
        <v>56</v>
      </c>
      <c r="G1299">
        <v>74</v>
      </c>
      <c r="H1299">
        <v>17</v>
      </c>
      <c r="I1299">
        <v>0.52837705612182617</v>
      </c>
      <c r="J1299">
        <v>0.61067569255828857</v>
      </c>
      <c r="K1299">
        <v>84.662162780761719</v>
      </c>
      <c r="L1299">
        <v>8.2298599183559418E-2</v>
      </c>
      <c r="M1299">
        <v>0.19506844878196716</v>
      </c>
      <c r="N1299">
        <v>3.8051698356866837E-2</v>
      </c>
      <c r="O1299">
        <v>-0.23856045305728912</v>
      </c>
      <c r="P1299">
        <v>-0.1676916778087616</v>
      </c>
      <c r="Q1299">
        <v>-1.9995395094156265E-2</v>
      </c>
      <c r="R1299">
        <v>8.2298599183559418E-2</v>
      </c>
      <c r="S1299">
        <v>0.1845925897359848</v>
      </c>
      <c r="T1299">
        <v>0.33228886127471924</v>
      </c>
      <c r="U1299">
        <v>0.40315765142440796</v>
      </c>
    </row>
    <row r="1300" spans="1:21" x14ac:dyDescent="0.25">
      <c r="A1300" t="s">
        <v>95</v>
      </c>
      <c r="B1300" t="s">
        <v>91</v>
      </c>
      <c r="C1300" t="s">
        <v>88</v>
      </c>
      <c r="D1300" t="s">
        <v>84</v>
      </c>
      <c r="E1300" t="s">
        <v>73</v>
      </c>
      <c r="F1300" t="s">
        <v>56</v>
      </c>
      <c r="G1300">
        <v>74</v>
      </c>
      <c r="H1300">
        <v>19</v>
      </c>
      <c r="I1300">
        <v>0.4942416250705719</v>
      </c>
      <c r="J1300">
        <v>0.67675673961639404</v>
      </c>
      <c r="K1300">
        <v>81.513511657714844</v>
      </c>
      <c r="L1300">
        <v>0.18251514434814453</v>
      </c>
      <c r="M1300">
        <v>0.18363523483276367</v>
      </c>
      <c r="N1300">
        <v>3.3721897751092911E-2</v>
      </c>
      <c r="O1300">
        <v>-0.11953793466091156</v>
      </c>
      <c r="P1300">
        <v>-5.282287672162056E-2</v>
      </c>
      <c r="Q1300">
        <v>8.6216732859611511E-2</v>
      </c>
      <c r="R1300">
        <v>0.18251514434814453</v>
      </c>
      <c r="S1300">
        <v>0.27881354093551636</v>
      </c>
      <c r="T1300">
        <v>0.41785317659378052</v>
      </c>
      <c r="U1300">
        <v>0.48456823825836182</v>
      </c>
    </row>
    <row r="1301" spans="1:21" x14ac:dyDescent="0.25">
      <c r="A1301" t="s">
        <v>95</v>
      </c>
      <c r="B1301" t="s">
        <v>91</v>
      </c>
      <c r="C1301" t="s">
        <v>88</v>
      </c>
      <c r="D1301" t="s">
        <v>82</v>
      </c>
      <c r="E1301" t="s">
        <v>73</v>
      </c>
      <c r="F1301" t="s">
        <v>56</v>
      </c>
      <c r="G1301">
        <v>74</v>
      </c>
      <c r="H1301">
        <v>21</v>
      </c>
      <c r="I1301">
        <v>0.85988861322402954</v>
      </c>
      <c r="J1301">
        <v>1.0677026510238647</v>
      </c>
      <c r="K1301">
        <v>77.594596862792969</v>
      </c>
      <c r="L1301">
        <v>0.20781411230564117</v>
      </c>
      <c r="M1301">
        <v>0.20279659330844879</v>
      </c>
      <c r="N1301">
        <v>4.1126459836959839E-2</v>
      </c>
      <c r="O1301">
        <v>-0.12575660645961761</v>
      </c>
      <c r="P1301">
        <v>-5.2080180495977402E-2</v>
      </c>
      <c r="Q1301">
        <v>0.10146747529506683</v>
      </c>
      <c r="R1301">
        <v>0.20781411230564117</v>
      </c>
      <c r="S1301">
        <v>0.31416076421737671</v>
      </c>
      <c r="T1301">
        <v>0.46770840883255005</v>
      </c>
      <c r="U1301">
        <v>0.54138481616973877</v>
      </c>
    </row>
    <row r="1302" spans="1:21" x14ac:dyDescent="0.25">
      <c r="A1302" t="s">
        <v>95</v>
      </c>
      <c r="B1302" t="s">
        <v>91</v>
      </c>
      <c r="C1302" t="s">
        <v>88</v>
      </c>
      <c r="D1302" t="s">
        <v>84</v>
      </c>
      <c r="E1302" t="s">
        <v>73</v>
      </c>
      <c r="F1302" t="s">
        <v>56</v>
      </c>
      <c r="G1302">
        <v>74</v>
      </c>
      <c r="H1302">
        <v>2</v>
      </c>
      <c r="I1302">
        <v>0.86526590585708618</v>
      </c>
      <c r="J1302">
        <v>0.97344595193862915</v>
      </c>
      <c r="K1302">
        <v>77.581077575683594</v>
      </c>
      <c r="L1302">
        <v>0.10818005353212357</v>
      </c>
      <c r="M1302">
        <v>0.19248168170452118</v>
      </c>
      <c r="N1302">
        <v>3.7049196660518646E-2</v>
      </c>
      <c r="O1302">
        <v>-0.20842413604259491</v>
      </c>
      <c r="P1302">
        <v>-0.13849514722824097</v>
      </c>
      <c r="Q1302">
        <v>7.2425608523190022E-3</v>
      </c>
      <c r="R1302">
        <v>0.10818005353212357</v>
      </c>
      <c r="S1302">
        <v>0.20911754667758942</v>
      </c>
      <c r="T1302">
        <v>0.3548552393913269</v>
      </c>
      <c r="U1302">
        <v>0.42478424310684204</v>
      </c>
    </row>
    <row r="1303" spans="1:21" x14ac:dyDescent="0.25">
      <c r="A1303" t="s">
        <v>95</v>
      </c>
      <c r="B1303" t="s">
        <v>91</v>
      </c>
      <c r="C1303" t="s">
        <v>88</v>
      </c>
      <c r="D1303" t="s">
        <v>83</v>
      </c>
      <c r="E1303" t="s">
        <v>73</v>
      </c>
      <c r="F1303" t="s">
        <v>56</v>
      </c>
      <c r="G1303">
        <v>74</v>
      </c>
      <c r="H1303">
        <v>2</v>
      </c>
      <c r="I1303">
        <v>0.80624288320541382</v>
      </c>
      <c r="J1303">
        <v>0.88817566633224487</v>
      </c>
      <c r="K1303">
        <v>78.243240356445313</v>
      </c>
      <c r="L1303">
        <v>8.1932783126831055E-2</v>
      </c>
      <c r="M1303">
        <v>0.15583229064941406</v>
      </c>
      <c r="N1303">
        <v>2.4283703416585922E-2</v>
      </c>
      <c r="O1303">
        <v>-0.17438852787017822</v>
      </c>
      <c r="P1303">
        <v>-0.11777433007955551</v>
      </c>
      <c r="Q1303">
        <v>2.1425001614261419E-4</v>
      </c>
      <c r="R1303">
        <v>8.1932783126831055E-2</v>
      </c>
      <c r="S1303">
        <v>0.16365131735801697</v>
      </c>
      <c r="T1303">
        <v>0.28163990378379822</v>
      </c>
      <c r="U1303">
        <v>0.33825409412384033</v>
      </c>
    </row>
    <row r="1304" spans="1:21" x14ac:dyDescent="0.25">
      <c r="A1304" t="s">
        <v>95</v>
      </c>
      <c r="B1304" t="s">
        <v>91</v>
      </c>
      <c r="C1304" t="s">
        <v>88</v>
      </c>
      <c r="D1304" t="s">
        <v>84</v>
      </c>
      <c r="E1304" t="s">
        <v>73</v>
      </c>
      <c r="F1304" t="s">
        <v>56</v>
      </c>
      <c r="G1304">
        <v>74</v>
      </c>
      <c r="H1304">
        <v>13</v>
      </c>
      <c r="I1304">
        <v>0.61793059110641479</v>
      </c>
      <c r="J1304">
        <v>0.8077702522277832</v>
      </c>
      <c r="K1304">
        <v>89.216217041015625</v>
      </c>
      <c r="L1304">
        <v>0.1898396909236908</v>
      </c>
      <c r="M1304">
        <v>0.2552277147769928</v>
      </c>
      <c r="N1304">
        <v>6.5141186118125916E-2</v>
      </c>
      <c r="O1304">
        <v>-0.22997254133224487</v>
      </c>
      <c r="P1304">
        <v>-0.13724778592586517</v>
      </c>
      <c r="Q1304">
        <v>5.5998146533966064E-2</v>
      </c>
      <c r="R1304">
        <v>0.1898396909236908</v>
      </c>
      <c r="S1304">
        <v>0.32368123531341553</v>
      </c>
      <c r="T1304">
        <v>0.51692718267440796</v>
      </c>
      <c r="U1304">
        <v>0.60965192317962646</v>
      </c>
    </row>
    <row r="1305" spans="1:21" x14ac:dyDescent="0.25">
      <c r="A1305" t="s">
        <v>95</v>
      </c>
      <c r="B1305" t="s">
        <v>91</v>
      </c>
      <c r="C1305" t="s">
        <v>88</v>
      </c>
      <c r="D1305" t="s">
        <v>83</v>
      </c>
      <c r="E1305" t="s">
        <v>73</v>
      </c>
      <c r="F1305" t="s">
        <v>56</v>
      </c>
      <c r="G1305">
        <v>74</v>
      </c>
      <c r="H1305">
        <v>11</v>
      </c>
      <c r="I1305">
        <v>0.58677381277084351</v>
      </c>
      <c r="J1305">
        <v>0.71486485004425049</v>
      </c>
      <c r="K1305">
        <v>95.918922424316406</v>
      </c>
      <c r="L1305">
        <v>0.12809103727340698</v>
      </c>
      <c r="M1305">
        <v>0.21953451633453369</v>
      </c>
      <c r="N1305">
        <v>4.8195403069257736E-2</v>
      </c>
      <c r="O1305">
        <v>-0.23301111161708832</v>
      </c>
      <c r="P1305">
        <v>-0.15325376391410828</v>
      </c>
      <c r="Q1305">
        <v>1.2967023998498917E-2</v>
      </c>
      <c r="R1305">
        <v>0.12809103727340698</v>
      </c>
      <c r="S1305">
        <v>0.24321505427360535</v>
      </c>
      <c r="T1305">
        <v>0.40943583846092224</v>
      </c>
      <c r="U1305">
        <v>0.48919317126274109</v>
      </c>
    </row>
    <row r="1306" spans="1:21" x14ac:dyDescent="0.25">
      <c r="A1306" t="s">
        <v>95</v>
      </c>
      <c r="B1306" t="s">
        <v>91</v>
      </c>
      <c r="C1306" t="s">
        <v>88</v>
      </c>
      <c r="D1306" t="s">
        <v>81</v>
      </c>
      <c r="E1306" t="s">
        <v>73</v>
      </c>
      <c r="F1306" t="s">
        <v>56</v>
      </c>
      <c r="G1306">
        <v>74</v>
      </c>
      <c r="H1306">
        <v>2</v>
      </c>
      <c r="I1306">
        <v>0.77804303169250488</v>
      </c>
      <c r="J1306">
        <v>0.85864865779876709</v>
      </c>
      <c r="K1306">
        <v>76.378379821777344</v>
      </c>
      <c r="L1306">
        <v>8.0605596303939819E-2</v>
      </c>
      <c r="M1306">
        <v>0.14367473125457764</v>
      </c>
      <c r="N1306">
        <v>2.064242772758007E-2</v>
      </c>
      <c r="O1306">
        <v>-0.15571831166744232</v>
      </c>
      <c r="P1306">
        <v>-0.10352098196744919</v>
      </c>
      <c r="Q1306">
        <v>5.262493621557951E-3</v>
      </c>
      <c r="R1306">
        <v>8.0605596303939819E-2</v>
      </c>
      <c r="S1306">
        <v>0.1559486985206604</v>
      </c>
      <c r="T1306">
        <v>0.26473218202590942</v>
      </c>
      <c r="U1306">
        <v>0.31692948937416077</v>
      </c>
    </row>
    <row r="1307" spans="1:21" x14ac:dyDescent="0.25">
      <c r="A1307" t="s">
        <v>95</v>
      </c>
      <c r="B1307" t="s">
        <v>91</v>
      </c>
      <c r="C1307" t="s">
        <v>88</v>
      </c>
      <c r="D1307" t="s">
        <v>81</v>
      </c>
      <c r="E1307" t="s">
        <v>73</v>
      </c>
      <c r="F1307" t="s">
        <v>56</v>
      </c>
      <c r="G1307">
        <v>74</v>
      </c>
      <c r="H1307">
        <v>19</v>
      </c>
      <c r="I1307">
        <v>0.57020199298858643</v>
      </c>
      <c r="J1307">
        <v>0.7152026891708374</v>
      </c>
      <c r="K1307">
        <v>86.43243408203125</v>
      </c>
      <c r="L1307">
        <v>0.14500071108341217</v>
      </c>
      <c r="M1307">
        <v>0.21199819445610046</v>
      </c>
      <c r="N1307">
        <v>4.4943235814571381E-2</v>
      </c>
      <c r="O1307">
        <v>-0.20370528101921082</v>
      </c>
      <c r="P1307">
        <v>-0.12668590247631073</v>
      </c>
      <c r="Q1307">
        <v>3.3828750252723694E-2</v>
      </c>
      <c r="R1307">
        <v>0.14500071108341217</v>
      </c>
      <c r="S1307">
        <v>0.25617268681526184</v>
      </c>
      <c r="T1307">
        <v>0.41668733954429626</v>
      </c>
      <c r="U1307">
        <v>0.49370670318603516</v>
      </c>
    </row>
    <row r="1308" spans="1:21" x14ac:dyDescent="0.25">
      <c r="A1308" t="s">
        <v>95</v>
      </c>
      <c r="B1308" t="s">
        <v>91</v>
      </c>
      <c r="C1308" t="s">
        <v>88</v>
      </c>
      <c r="D1308" t="s">
        <v>84</v>
      </c>
      <c r="E1308" t="s">
        <v>73</v>
      </c>
      <c r="F1308" t="s">
        <v>56</v>
      </c>
      <c r="G1308">
        <v>74</v>
      </c>
      <c r="H1308">
        <v>20</v>
      </c>
      <c r="I1308">
        <v>0.78638464212417603</v>
      </c>
      <c r="J1308">
        <v>1.046621561050415</v>
      </c>
      <c r="K1308">
        <v>81.905403137207031</v>
      </c>
      <c r="L1308">
        <v>0.26023697853088379</v>
      </c>
      <c r="M1308">
        <v>0.18078695237636566</v>
      </c>
      <c r="N1308">
        <v>3.2683923840522766E-2</v>
      </c>
      <c r="O1308">
        <v>-3.7131097167730331E-2</v>
      </c>
      <c r="P1308">
        <v>2.8549177572131157E-2</v>
      </c>
      <c r="Q1308">
        <v>0.16543221473693848</v>
      </c>
      <c r="R1308">
        <v>0.26023697853088379</v>
      </c>
      <c r="S1308">
        <v>0.3550417423248291</v>
      </c>
      <c r="T1308">
        <v>0.49192479252815247</v>
      </c>
      <c r="U1308">
        <v>0.55760502815246582</v>
      </c>
    </row>
    <row r="1309" spans="1:21" x14ac:dyDescent="0.25">
      <c r="A1309" t="s">
        <v>95</v>
      </c>
      <c r="B1309" t="s">
        <v>91</v>
      </c>
      <c r="C1309" t="s">
        <v>88</v>
      </c>
      <c r="D1309" t="s">
        <v>83</v>
      </c>
      <c r="E1309" t="s">
        <v>73</v>
      </c>
      <c r="F1309" t="s">
        <v>56</v>
      </c>
      <c r="G1309">
        <v>74</v>
      </c>
      <c r="H1309">
        <v>22</v>
      </c>
      <c r="I1309">
        <v>0.79420089721679688</v>
      </c>
      <c r="J1309">
        <v>0.89628380537033081</v>
      </c>
      <c r="K1309">
        <v>81.351348876953125</v>
      </c>
      <c r="L1309">
        <v>0.10208290070295334</v>
      </c>
      <c r="M1309">
        <v>0.13709865510463715</v>
      </c>
      <c r="N1309">
        <v>1.879604160785675E-2</v>
      </c>
      <c r="O1309">
        <v>-0.12342432141304016</v>
      </c>
      <c r="P1309">
        <v>-7.3616094887256622E-2</v>
      </c>
      <c r="Q1309">
        <v>3.0188295990228653E-2</v>
      </c>
      <c r="R1309">
        <v>0.10208290070295334</v>
      </c>
      <c r="S1309">
        <v>0.17397750914096832</v>
      </c>
      <c r="T1309">
        <v>0.2777819037437439</v>
      </c>
      <c r="U1309">
        <v>0.32759010791778564</v>
      </c>
    </row>
    <row r="1310" spans="1:21" x14ac:dyDescent="0.25">
      <c r="A1310" t="s">
        <v>95</v>
      </c>
      <c r="B1310" t="s">
        <v>91</v>
      </c>
      <c r="C1310" t="s">
        <v>88</v>
      </c>
      <c r="D1310" t="s">
        <v>81</v>
      </c>
      <c r="E1310" t="s">
        <v>73</v>
      </c>
      <c r="F1310" t="s">
        <v>56</v>
      </c>
      <c r="G1310">
        <v>74</v>
      </c>
      <c r="H1310">
        <v>12</v>
      </c>
      <c r="I1310">
        <v>0.6621437668800354</v>
      </c>
      <c r="J1310">
        <v>0.77885133028030396</v>
      </c>
      <c r="K1310">
        <v>93.202705383300781</v>
      </c>
      <c r="L1310">
        <v>0.11670759320259094</v>
      </c>
      <c r="M1310">
        <v>0.22282122075557709</v>
      </c>
      <c r="N1310">
        <v>4.9649298191070557E-2</v>
      </c>
      <c r="O1310">
        <v>-0.24980069696903229</v>
      </c>
      <c r="P1310">
        <v>-0.16884928941726685</v>
      </c>
      <c r="Q1310">
        <v>-1.3996919733472168E-4</v>
      </c>
      <c r="R1310">
        <v>0.11670759320259094</v>
      </c>
      <c r="S1310">
        <v>0.2335551530122757</v>
      </c>
      <c r="T1310">
        <v>0.40226447582244873</v>
      </c>
      <c r="U1310">
        <v>0.48321589827537537</v>
      </c>
    </row>
    <row r="1311" spans="1:21" x14ac:dyDescent="0.25">
      <c r="A1311" t="s">
        <v>95</v>
      </c>
      <c r="B1311" t="s">
        <v>91</v>
      </c>
      <c r="C1311" t="s">
        <v>88</v>
      </c>
      <c r="D1311" t="s">
        <v>83</v>
      </c>
      <c r="E1311" t="s">
        <v>73</v>
      </c>
      <c r="F1311" t="s">
        <v>56</v>
      </c>
      <c r="G1311">
        <v>74</v>
      </c>
      <c r="H1311">
        <v>7</v>
      </c>
      <c r="I1311">
        <v>0.57943284511566162</v>
      </c>
      <c r="J1311">
        <v>0.64756757020950317</v>
      </c>
      <c r="K1311">
        <v>77.918922424316406</v>
      </c>
      <c r="L1311">
        <v>6.8134725093841553E-2</v>
      </c>
      <c r="M1311">
        <v>9.8727330565452576E-2</v>
      </c>
      <c r="N1311">
        <v>9.7470860928297043E-3</v>
      </c>
      <c r="O1311">
        <v>-9.4257280230522156E-2</v>
      </c>
      <c r="P1311">
        <v>-5.8389440178871155E-2</v>
      </c>
      <c r="Q1311">
        <v>1.6362061724066734E-2</v>
      </c>
      <c r="R1311">
        <v>6.8134725093841553E-2</v>
      </c>
      <c r="S1311">
        <v>0.11990738660097122</v>
      </c>
      <c r="T1311">
        <v>0.19465889036655426</v>
      </c>
      <c r="U1311">
        <v>0.23052673041820526</v>
      </c>
    </row>
    <row r="1312" spans="1:21" x14ac:dyDescent="0.25">
      <c r="A1312" t="s">
        <v>95</v>
      </c>
      <c r="B1312" t="s">
        <v>91</v>
      </c>
      <c r="C1312" t="s">
        <v>88</v>
      </c>
      <c r="D1312" t="s">
        <v>83</v>
      </c>
      <c r="E1312" t="s">
        <v>73</v>
      </c>
      <c r="F1312" t="s">
        <v>56</v>
      </c>
      <c r="G1312">
        <v>74</v>
      </c>
      <c r="H1312">
        <v>9</v>
      </c>
      <c r="I1312">
        <v>0.37203225493431091</v>
      </c>
      <c r="J1312">
        <v>0.56371623277664185</v>
      </c>
      <c r="K1312">
        <v>89.054054260253906</v>
      </c>
      <c r="L1312">
        <v>0.19168396294116974</v>
      </c>
      <c r="M1312">
        <v>0.15610629320144653</v>
      </c>
      <c r="N1312">
        <v>2.4369174614548683E-2</v>
      </c>
      <c r="O1312">
        <v>-6.5088041126728058E-2</v>
      </c>
      <c r="P1312">
        <v>-8.3743017166852951E-3</v>
      </c>
      <c r="Q1312">
        <v>0.10982174426317215</v>
      </c>
      <c r="R1312">
        <v>0.19168396294116974</v>
      </c>
      <c r="S1312">
        <v>0.27354618906974792</v>
      </c>
      <c r="T1312">
        <v>0.39174222946166992</v>
      </c>
      <c r="U1312">
        <v>0.44845595955848694</v>
      </c>
    </row>
    <row r="1313" spans="1:21" x14ac:dyDescent="0.25">
      <c r="A1313" t="s">
        <v>95</v>
      </c>
      <c r="B1313" t="s">
        <v>91</v>
      </c>
      <c r="C1313" t="s">
        <v>88</v>
      </c>
      <c r="D1313" t="s">
        <v>83</v>
      </c>
      <c r="E1313" t="s">
        <v>73</v>
      </c>
      <c r="F1313" t="s">
        <v>56</v>
      </c>
      <c r="G1313">
        <v>74</v>
      </c>
      <c r="H1313">
        <v>21</v>
      </c>
      <c r="I1313">
        <v>0.824207603931427</v>
      </c>
      <c r="J1313">
        <v>0.92614865303039551</v>
      </c>
      <c r="K1313">
        <v>86.743240356445313</v>
      </c>
      <c r="L1313">
        <v>0.10194101929664612</v>
      </c>
      <c r="M1313">
        <v>0.14330236613750458</v>
      </c>
      <c r="N1313">
        <v>2.053556777536869E-2</v>
      </c>
      <c r="O1313">
        <v>-0.13377039134502411</v>
      </c>
      <c r="P1313">
        <v>-8.1708349287509918E-2</v>
      </c>
      <c r="Q1313">
        <v>2.6793185621500015E-2</v>
      </c>
      <c r="R1313">
        <v>0.10194101929664612</v>
      </c>
      <c r="S1313">
        <v>0.17708885669708252</v>
      </c>
      <c r="T1313">
        <v>0.28559038043022156</v>
      </c>
      <c r="U1313">
        <v>0.33765244483947754</v>
      </c>
    </row>
    <row r="1314" spans="1:21" x14ac:dyDescent="0.25">
      <c r="A1314" t="s">
        <v>95</v>
      </c>
      <c r="B1314" t="s">
        <v>91</v>
      </c>
      <c r="C1314" t="s">
        <v>88</v>
      </c>
      <c r="D1314" t="s">
        <v>81</v>
      </c>
      <c r="E1314" t="s">
        <v>73</v>
      </c>
      <c r="F1314" t="s">
        <v>56</v>
      </c>
      <c r="G1314">
        <v>74</v>
      </c>
      <c r="H1314">
        <v>16</v>
      </c>
      <c r="I1314">
        <v>0.69535768032073975</v>
      </c>
      <c r="J1314">
        <v>0.7429729700088501</v>
      </c>
      <c r="K1314">
        <v>90.986488342285156</v>
      </c>
      <c r="L1314">
        <v>4.7615312039852142E-2</v>
      </c>
      <c r="M1314">
        <v>0.19951094686985016</v>
      </c>
      <c r="N1314">
        <v>3.9804618805646896E-2</v>
      </c>
      <c r="O1314">
        <v>-0.28055098652839661</v>
      </c>
      <c r="P1314">
        <v>-0.20806825160980225</v>
      </c>
      <c r="Q1314">
        <v>-5.7008329778909683E-2</v>
      </c>
      <c r="R1314">
        <v>4.7615312039852142E-2</v>
      </c>
      <c r="S1314">
        <v>0.15223895013332367</v>
      </c>
      <c r="T1314">
        <v>0.30329889059066772</v>
      </c>
      <c r="U1314">
        <v>0.37578162550926208</v>
      </c>
    </row>
    <row r="1315" spans="1:21" x14ac:dyDescent="0.25">
      <c r="A1315" t="s">
        <v>95</v>
      </c>
      <c r="B1315" t="s">
        <v>91</v>
      </c>
      <c r="C1315" t="s">
        <v>88</v>
      </c>
      <c r="D1315" t="s">
        <v>28</v>
      </c>
      <c r="E1315" t="s">
        <v>73</v>
      </c>
      <c r="F1315" t="s">
        <v>56</v>
      </c>
      <c r="G1315">
        <v>74</v>
      </c>
      <c r="H1315">
        <v>21</v>
      </c>
      <c r="I1315">
        <v>0.8489987850189209</v>
      </c>
      <c r="J1315">
        <v>1.008158802986145</v>
      </c>
      <c r="K1315">
        <v>82.300674438476562</v>
      </c>
      <c r="L1315">
        <v>0.15915997326374054</v>
      </c>
      <c r="M1315">
        <v>0.14418749511241913</v>
      </c>
      <c r="N1315">
        <v>2.0790033042430878E-2</v>
      </c>
      <c r="O1315">
        <v>-7.8007347881793976E-2</v>
      </c>
      <c r="P1315">
        <v>-2.5623736903071404E-2</v>
      </c>
      <c r="Q1315">
        <v>8.3547979593276978E-2</v>
      </c>
      <c r="R1315">
        <v>0.15915997326374054</v>
      </c>
      <c r="S1315">
        <v>0.2347719669342041</v>
      </c>
      <c r="T1315">
        <v>0.34394368529319763</v>
      </c>
      <c r="U1315">
        <v>0.39632728695869446</v>
      </c>
    </row>
    <row r="1316" spans="1:21" x14ac:dyDescent="0.25">
      <c r="A1316" t="s">
        <v>95</v>
      </c>
      <c r="B1316" t="s">
        <v>91</v>
      </c>
      <c r="C1316" t="s">
        <v>88</v>
      </c>
      <c r="D1316" t="s">
        <v>83</v>
      </c>
      <c r="E1316" t="s">
        <v>73</v>
      </c>
      <c r="F1316" t="s">
        <v>56</v>
      </c>
      <c r="G1316">
        <v>74</v>
      </c>
      <c r="H1316">
        <v>19</v>
      </c>
      <c r="I1316">
        <v>0.53888154029846191</v>
      </c>
      <c r="J1316">
        <v>0.56216216087341309</v>
      </c>
      <c r="K1316">
        <v>90.824325561523438</v>
      </c>
      <c r="L1316">
        <v>2.3280611261725426E-2</v>
      </c>
      <c r="M1316">
        <v>0.1630169153213501</v>
      </c>
      <c r="N1316">
        <v>2.6574514806270599E-2</v>
      </c>
      <c r="O1316">
        <v>-0.24485835433006287</v>
      </c>
      <c r="P1316">
        <v>-0.18563397228717804</v>
      </c>
      <c r="Q1316">
        <v>-6.2205541878938675E-2</v>
      </c>
      <c r="R1316">
        <v>2.3280611261725426E-2</v>
      </c>
      <c r="S1316">
        <v>0.10876676440238953</v>
      </c>
      <c r="T1316">
        <v>0.23219519853591919</v>
      </c>
      <c r="U1316">
        <v>0.29141956567764282</v>
      </c>
    </row>
    <row r="1317" spans="1:21" x14ac:dyDescent="0.25">
      <c r="A1317" t="s">
        <v>95</v>
      </c>
      <c r="B1317" t="s">
        <v>91</v>
      </c>
      <c r="C1317" t="s">
        <v>88</v>
      </c>
      <c r="D1317" t="s">
        <v>83</v>
      </c>
      <c r="E1317" t="s">
        <v>73</v>
      </c>
      <c r="F1317" t="s">
        <v>56</v>
      </c>
      <c r="G1317">
        <v>74</v>
      </c>
      <c r="H1317">
        <v>17</v>
      </c>
      <c r="I1317">
        <v>0.64904928207397461</v>
      </c>
      <c r="J1317">
        <v>0.72810810804367065</v>
      </c>
      <c r="K1317">
        <v>93.027023315429687</v>
      </c>
      <c r="L1317">
        <v>7.9058855772018433E-2</v>
      </c>
      <c r="M1317">
        <v>0.22285763919353485</v>
      </c>
      <c r="N1317">
        <v>4.9665525555610657E-2</v>
      </c>
      <c r="O1317">
        <v>-0.28750935196876526</v>
      </c>
      <c r="P1317">
        <v>-0.20654469728469849</v>
      </c>
      <c r="Q1317">
        <v>-3.7807803601026535E-2</v>
      </c>
      <c r="R1317">
        <v>7.9058855772018433E-2</v>
      </c>
      <c r="S1317">
        <v>0.1959255188703537</v>
      </c>
      <c r="T1317">
        <v>0.36466240882873535</v>
      </c>
      <c r="U1317">
        <v>0.44562706351280212</v>
      </c>
    </row>
    <row r="1318" spans="1:21" x14ac:dyDescent="0.25">
      <c r="A1318" t="s">
        <v>95</v>
      </c>
      <c r="B1318" t="s">
        <v>91</v>
      </c>
      <c r="C1318" t="s">
        <v>88</v>
      </c>
      <c r="D1318" t="s">
        <v>28</v>
      </c>
      <c r="E1318" t="s">
        <v>73</v>
      </c>
      <c r="F1318" t="s">
        <v>56</v>
      </c>
      <c r="G1318">
        <v>74</v>
      </c>
      <c r="H1318">
        <v>11</v>
      </c>
      <c r="I1318">
        <v>0.62864410877227783</v>
      </c>
      <c r="J1318">
        <v>0.71685808897018433</v>
      </c>
      <c r="K1318">
        <v>91.212837219238281</v>
      </c>
      <c r="L1318">
        <v>8.8214010000228882E-2</v>
      </c>
      <c r="M1318">
        <v>0.19987575709819794</v>
      </c>
      <c r="N1318">
        <v>3.995031863451004E-2</v>
      </c>
      <c r="O1318">
        <v>-0.24055235087871552</v>
      </c>
      <c r="P1318">
        <v>-0.16793708503246307</v>
      </c>
      <c r="Q1318">
        <v>-1.6600940376520157E-2</v>
      </c>
      <c r="R1318">
        <v>8.8214010000228882E-2</v>
      </c>
      <c r="S1318">
        <v>0.19302895665168762</v>
      </c>
      <c r="T1318">
        <v>0.34436509013175964</v>
      </c>
      <c r="U1318">
        <v>0.41698038578033447</v>
      </c>
    </row>
    <row r="1319" spans="1:21" x14ac:dyDescent="0.25">
      <c r="A1319" t="s">
        <v>95</v>
      </c>
      <c r="B1319" t="s">
        <v>91</v>
      </c>
      <c r="C1319" t="s">
        <v>88</v>
      </c>
      <c r="D1319" t="s">
        <v>83</v>
      </c>
      <c r="E1319" t="s">
        <v>73</v>
      </c>
      <c r="F1319" t="s">
        <v>56</v>
      </c>
      <c r="G1319">
        <v>74</v>
      </c>
      <c r="H1319">
        <v>5</v>
      </c>
      <c r="I1319">
        <v>0.76767486333847046</v>
      </c>
      <c r="J1319">
        <v>0.80520272254943848</v>
      </c>
      <c r="K1319">
        <v>77.243240356445312</v>
      </c>
      <c r="L1319">
        <v>3.7527814507484436E-2</v>
      </c>
      <c r="M1319">
        <v>0.10785780847072601</v>
      </c>
      <c r="N1319">
        <v>1.1633306741714478E-2</v>
      </c>
      <c r="O1319">
        <v>-0.13988249003887177</v>
      </c>
      <c r="P1319">
        <v>-0.10069753229618073</v>
      </c>
      <c r="Q1319">
        <v>-1.9032875075936317E-2</v>
      </c>
      <c r="R1319">
        <v>3.7527814507484436E-2</v>
      </c>
      <c r="S1319">
        <v>9.408850222826004E-2</v>
      </c>
      <c r="T1319">
        <v>0.1757531613111496</v>
      </c>
      <c r="U1319">
        <v>0.21493811905384064</v>
      </c>
    </row>
    <row r="1320" spans="1:21" x14ac:dyDescent="0.25">
      <c r="A1320" t="s">
        <v>95</v>
      </c>
      <c r="B1320" t="s">
        <v>91</v>
      </c>
      <c r="C1320" t="s">
        <v>88</v>
      </c>
      <c r="D1320" t="s">
        <v>83</v>
      </c>
      <c r="E1320" t="s">
        <v>73</v>
      </c>
      <c r="F1320" t="s">
        <v>56</v>
      </c>
      <c r="G1320">
        <v>74</v>
      </c>
      <c r="H1320">
        <v>16</v>
      </c>
      <c r="I1320">
        <v>0.6596488356590271</v>
      </c>
      <c r="J1320">
        <v>0.71020269393920898</v>
      </c>
      <c r="K1320">
        <v>90.986488342285156</v>
      </c>
      <c r="L1320">
        <v>5.0553850829601288E-2</v>
      </c>
      <c r="M1320">
        <v>0.2110564261674881</v>
      </c>
      <c r="N1320">
        <v>4.4544816017150879E-2</v>
      </c>
      <c r="O1320">
        <v>-0.29660308361053467</v>
      </c>
      <c r="P1320">
        <v>-0.21992583572864532</v>
      </c>
      <c r="Q1320">
        <v>-6.0124248266220093E-2</v>
      </c>
      <c r="R1320">
        <v>5.0553850829601288E-2</v>
      </c>
      <c r="S1320">
        <v>0.16123194992542267</v>
      </c>
      <c r="T1320">
        <v>0.3210335373878479</v>
      </c>
      <c r="U1320">
        <v>0.39771077036857605</v>
      </c>
    </row>
    <row r="1321" spans="1:21" x14ac:dyDescent="0.25">
      <c r="A1321" t="s">
        <v>95</v>
      </c>
      <c r="B1321" t="s">
        <v>91</v>
      </c>
      <c r="C1321" t="s">
        <v>88</v>
      </c>
      <c r="D1321" t="s">
        <v>83</v>
      </c>
      <c r="E1321" t="s">
        <v>73</v>
      </c>
      <c r="F1321" t="s">
        <v>56</v>
      </c>
      <c r="G1321">
        <v>74</v>
      </c>
      <c r="H1321">
        <v>1</v>
      </c>
      <c r="I1321">
        <v>0.77353191375732422</v>
      </c>
      <c r="J1321">
        <v>0.89466214179992676</v>
      </c>
      <c r="K1321">
        <v>79.202705383300781</v>
      </c>
      <c r="L1321">
        <v>0.12113026529550552</v>
      </c>
      <c r="M1321">
        <v>0.15220130980014801</v>
      </c>
      <c r="N1321">
        <v>2.316523902118206E-2</v>
      </c>
      <c r="O1321">
        <v>-0.12921860814094543</v>
      </c>
      <c r="P1321">
        <v>-7.3923557996749878E-2</v>
      </c>
      <c r="Q1321">
        <v>4.1315820068120956E-2</v>
      </c>
      <c r="R1321">
        <v>0.12113026529550552</v>
      </c>
      <c r="S1321">
        <v>0.20094470679759979</v>
      </c>
      <c r="T1321">
        <v>0.31618410348892212</v>
      </c>
      <c r="U1321">
        <v>0.37147915363311768</v>
      </c>
    </row>
    <row r="1322" spans="1:21" x14ac:dyDescent="0.25">
      <c r="A1322" t="s">
        <v>95</v>
      </c>
      <c r="B1322" t="s">
        <v>91</v>
      </c>
      <c r="C1322" t="s">
        <v>88</v>
      </c>
      <c r="D1322" t="s">
        <v>82</v>
      </c>
      <c r="E1322" t="s">
        <v>73</v>
      </c>
      <c r="F1322" t="s">
        <v>57</v>
      </c>
      <c r="G1322">
        <v>89</v>
      </c>
      <c r="H1322">
        <v>12</v>
      </c>
      <c r="I1322">
        <v>1.2939655780792236</v>
      </c>
      <c r="J1322">
        <v>1.1479213237762451</v>
      </c>
      <c r="K1322">
        <v>92.573036193847656</v>
      </c>
      <c r="L1322">
        <v>-0.14604419469833374</v>
      </c>
      <c r="M1322">
        <v>0.33908736705780029</v>
      </c>
      <c r="N1322">
        <v>0.11498024314641953</v>
      </c>
      <c r="O1322">
        <v>-0.70379328727722168</v>
      </c>
      <c r="P1322">
        <v>-0.58060216903686523</v>
      </c>
      <c r="Q1322">
        <v>-0.32386177778244019</v>
      </c>
      <c r="R1322">
        <v>-0.14604419469833374</v>
      </c>
      <c r="S1322">
        <v>3.1773395836353302E-2</v>
      </c>
      <c r="T1322">
        <v>0.28851374983787537</v>
      </c>
      <c r="U1322">
        <v>0.4117048978805542</v>
      </c>
    </row>
    <row r="1323" spans="1:21" x14ac:dyDescent="0.25">
      <c r="A1323" t="s">
        <v>95</v>
      </c>
      <c r="B1323" t="s">
        <v>91</v>
      </c>
      <c r="C1323" t="s">
        <v>88</v>
      </c>
      <c r="D1323" t="s">
        <v>81</v>
      </c>
      <c r="E1323" t="s">
        <v>73</v>
      </c>
      <c r="F1323" t="s">
        <v>57</v>
      </c>
      <c r="G1323">
        <v>89</v>
      </c>
      <c r="H1323">
        <v>21</v>
      </c>
      <c r="I1323">
        <v>1.6245217323303223</v>
      </c>
      <c r="J1323">
        <v>1.4362359046936035</v>
      </c>
      <c r="K1323">
        <v>83.157302856445313</v>
      </c>
      <c r="L1323">
        <v>-0.18828575313091278</v>
      </c>
      <c r="M1323">
        <v>0.25336006283760071</v>
      </c>
      <c r="N1323">
        <v>6.4191319048404694E-2</v>
      </c>
      <c r="O1323">
        <v>-0.60502594709396362</v>
      </c>
      <c r="P1323">
        <v>-0.51297974586486816</v>
      </c>
      <c r="Q1323">
        <v>-0.32114788889884949</v>
      </c>
      <c r="R1323">
        <v>-0.18828575313091278</v>
      </c>
      <c r="S1323">
        <v>-5.5423606187105179E-2</v>
      </c>
      <c r="T1323">
        <v>0.13640822470188141</v>
      </c>
      <c r="U1323">
        <v>0.22845447063446045</v>
      </c>
    </row>
    <row r="1324" spans="1:21" x14ac:dyDescent="0.25">
      <c r="A1324" t="s">
        <v>95</v>
      </c>
      <c r="B1324" t="s">
        <v>91</v>
      </c>
      <c r="C1324" t="s">
        <v>88</v>
      </c>
      <c r="D1324" t="s">
        <v>28</v>
      </c>
      <c r="E1324" t="s">
        <v>73</v>
      </c>
      <c r="F1324" t="s">
        <v>57</v>
      </c>
      <c r="G1324">
        <v>89</v>
      </c>
      <c r="H1324">
        <v>6</v>
      </c>
      <c r="I1324">
        <v>1.1886470317840576</v>
      </c>
      <c r="J1324">
        <v>1.1692274808883667</v>
      </c>
      <c r="K1324">
        <v>75.705055236816406</v>
      </c>
      <c r="L1324">
        <v>-1.9419483840465546E-2</v>
      </c>
      <c r="M1324">
        <v>0.17435142397880554</v>
      </c>
      <c r="N1324">
        <v>3.0398419126868248E-2</v>
      </c>
      <c r="O1324">
        <v>-0.30620205402374268</v>
      </c>
      <c r="P1324">
        <v>-0.24285982549190521</v>
      </c>
      <c r="Q1324">
        <v>-0.11084946244955063</v>
      </c>
      <c r="R1324">
        <v>-1.9419483840465546E-2</v>
      </c>
      <c r="S1324">
        <v>7.2010494768619537E-2</v>
      </c>
      <c r="T1324">
        <v>0.20402085781097412</v>
      </c>
      <c r="U1324">
        <v>0.26736310124397278</v>
      </c>
    </row>
    <row r="1325" spans="1:21" x14ac:dyDescent="0.25">
      <c r="A1325" t="s">
        <v>95</v>
      </c>
      <c r="B1325" t="s">
        <v>91</v>
      </c>
      <c r="C1325" t="s">
        <v>88</v>
      </c>
      <c r="D1325" t="s">
        <v>83</v>
      </c>
      <c r="E1325" t="s">
        <v>73</v>
      </c>
      <c r="F1325" t="s">
        <v>57</v>
      </c>
      <c r="G1325">
        <v>89</v>
      </c>
      <c r="H1325">
        <v>8</v>
      </c>
      <c r="I1325">
        <v>0.84638983011245728</v>
      </c>
      <c r="J1325">
        <v>0.76764047145843506</v>
      </c>
      <c r="K1325">
        <v>83.842697143554688</v>
      </c>
      <c r="L1325">
        <v>-7.8749366104602814E-2</v>
      </c>
      <c r="M1325">
        <v>0.23262637853622437</v>
      </c>
      <c r="N1325">
        <v>5.4115030914545059E-2</v>
      </c>
      <c r="O1325">
        <v>-0.46138569712638855</v>
      </c>
      <c r="P1325">
        <v>-0.37687206268310547</v>
      </c>
      <c r="Q1325">
        <v>-0.20073875784873962</v>
      </c>
      <c r="R1325">
        <v>-7.8749366104602814E-2</v>
      </c>
      <c r="S1325">
        <v>4.3240025639533997E-2</v>
      </c>
      <c r="T1325">
        <v>0.21937333047389984</v>
      </c>
      <c r="U1325">
        <v>0.30388697981834412</v>
      </c>
    </row>
    <row r="1326" spans="1:21" x14ac:dyDescent="0.25">
      <c r="A1326" t="s">
        <v>95</v>
      </c>
      <c r="B1326" t="s">
        <v>91</v>
      </c>
      <c r="C1326" t="s">
        <v>88</v>
      </c>
      <c r="D1326" t="s">
        <v>28</v>
      </c>
      <c r="E1326" t="s">
        <v>73</v>
      </c>
      <c r="F1326" t="s">
        <v>57</v>
      </c>
      <c r="G1326">
        <v>89</v>
      </c>
      <c r="H1326">
        <v>2</v>
      </c>
      <c r="I1326">
        <v>1.2271592617034912</v>
      </c>
      <c r="J1326">
        <v>1.2051545381546021</v>
      </c>
      <c r="K1326">
        <v>76.471908569335937</v>
      </c>
      <c r="L1326">
        <v>-2.2004742175340652E-2</v>
      </c>
      <c r="M1326">
        <v>0.18493279814720154</v>
      </c>
      <c r="N1326">
        <v>3.4200139343738556E-2</v>
      </c>
      <c r="O1326">
        <v>-0.32619214057922363</v>
      </c>
      <c r="P1326">
        <v>-0.25900566577911377</v>
      </c>
      <c r="Q1326">
        <v>-0.11898359656333923</v>
      </c>
      <c r="R1326">
        <v>-2.2004742175340652E-2</v>
      </c>
      <c r="S1326">
        <v>7.4974112212657928E-2</v>
      </c>
      <c r="T1326">
        <v>0.21499617397785187</v>
      </c>
      <c r="U1326">
        <v>0.28218263387680054</v>
      </c>
    </row>
    <row r="1327" spans="1:21" x14ac:dyDescent="0.25">
      <c r="A1327" t="s">
        <v>95</v>
      </c>
      <c r="B1327" t="s">
        <v>91</v>
      </c>
      <c r="C1327" t="s">
        <v>88</v>
      </c>
      <c r="D1327" t="s">
        <v>82</v>
      </c>
      <c r="E1327" t="s">
        <v>73</v>
      </c>
      <c r="F1327" t="s">
        <v>57</v>
      </c>
      <c r="G1327">
        <v>89</v>
      </c>
      <c r="H1327">
        <v>15</v>
      </c>
      <c r="I1327">
        <v>1.3477897644042969</v>
      </c>
      <c r="J1327">
        <v>1.2488764524459839</v>
      </c>
      <c r="K1327">
        <v>90.516853332519531</v>
      </c>
      <c r="L1327">
        <v>-9.8913401365280151E-2</v>
      </c>
      <c r="M1327">
        <v>0.34091296792030334</v>
      </c>
      <c r="N1327">
        <v>0.11622165143489838</v>
      </c>
      <c r="O1327">
        <v>-0.65966534614562988</v>
      </c>
      <c r="P1327">
        <v>-0.53581094741821289</v>
      </c>
      <c r="Q1327">
        <v>-0.27768832445144653</v>
      </c>
      <c r="R1327">
        <v>-9.8913401365280151E-2</v>
      </c>
      <c r="S1327">
        <v>7.9861536622047424E-2</v>
      </c>
      <c r="T1327">
        <v>0.33798414468765259</v>
      </c>
      <c r="U1327">
        <v>0.46183854341506958</v>
      </c>
    </row>
    <row r="1328" spans="1:21" x14ac:dyDescent="0.25">
      <c r="A1328" t="s">
        <v>95</v>
      </c>
      <c r="B1328" t="s">
        <v>91</v>
      </c>
      <c r="C1328" t="s">
        <v>88</v>
      </c>
      <c r="D1328" t="s">
        <v>83</v>
      </c>
      <c r="E1328" t="s">
        <v>73</v>
      </c>
      <c r="F1328" t="s">
        <v>57</v>
      </c>
      <c r="G1328">
        <v>89</v>
      </c>
      <c r="H1328">
        <v>16</v>
      </c>
      <c r="I1328">
        <v>1.408625602722168</v>
      </c>
      <c r="J1328">
        <v>1.2523033618927002</v>
      </c>
      <c r="K1328">
        <v>90.584266662597656</v>
      </c>
      <c r="L1328">
        <v>-0.15632224082946777</v>
      </c>
      <c r="M1328">
        <v>0.31015542149543762</v>
      </c>
      <c r="N1328">
        <v>9.6196383237838745E-2</v>
      </c>
      <c r="O1328">
        <v>-0.66648250818252563</v>
      </c>
      <c r="P1328">
        <v>-0.55380243062973022</v>
      </c>
      <c r="Q1328">
        <v>-0.31896790862083435</v>
      </c>
      <c r="R1328">
        <v>-0.15632224082946777</v>
      </c>
      <c r="S1328">
        <v>6.323421373963356E-3</v>
      </c>
      <c r="T1328">
        <v>0.24115791916847229</v>
      </c>
      <c r="U1328">
        <v>0.35383802652359009</v>
      </c>
    </row>
    <row r="1329" spans="1:21" x14ac:dyDescent="0.25">
      <c r="A1329" t="s">
        <v>95</v>
      </c>
      <c r="B1329" t="s">
        <v>91</v>
      </c>
      <c r="C1329" t="s">
        <v>88</v>
      </c>
      <c r="D1329" t="s">
        <v>83</v>
      </c>
      <c r="E1329" t="s">
        <v>73</v>
      </c>
      <c r="F1329" t="s">
        <v>57</v>
      </c>
      <c r="G1329">
        <v>89</v>
      </c>
      <c r="H1329">
        <v>9</v>
      </c>
      <c r="I1329">
        <v>0.89401602745056152</v>
      </c>
      <c r="J1329">
        <v>0.82471907138824463</v>
      </c>
      <c r="K1329">
        <v>88.61798095703125</v>
      </c>
      <c r="L1329">
        <v>-6.929691880941391E-2</v>
      </c>
      <c r="M1329">
        <v>0.23268356919288635</v>
      </c>
      <c r="N1329">
        <v>5.4141644388437271E-2</v>
      </c>
      <c r="O1329">
        <v>-0.45202732086181641</v>
      </c>
      <c r="P1329">
        <v>-0.3674929141998291</v>
      </c>
      <c r="Q1329">
        <v>-0.19131630659103394</v>
      </c>
      <c r="R1329">
        <v>-6.929691880941391E-2</v>
      </c>
      <c r="S1329">
        <v>5.2722465246915817E-2</v>
      </c>
      <c r="T1329">
        <v>0.22889907658100128</v>
      </c>
      <c r="U1329">
        <v>0.31343349814414978</v>
      </c>
    </row>
    <row r="1330" spans="1:21" x14ac:dyDescent="0.25">
      <c r="A1330" t="s">
        <v>95</v>
      </c>
      <c r="B1330" t="s">
        <v>91</v>
      </c>
      <c r="C1330" t="s">
        <v>88</v>
      </c>
      <c r="D1330" t="s">
        <v>28</v>
      </c>
      <c r="E1330" t="s">
        <v>73</v>
      </c>
      <c r="F1330" t="s">
        <v>57</v>
      </c>
      <c r="G1330">
        <v>89</v>
      </c>
      <c r="H1330">
        <v>5</v>
      </c>
      <c r="I1330">
        <v>1.222342848777771</v>
      </c>
      <c r="J1330">
        <v>1.1494944095611572</v>
      </c>
      <c r="K1330">
        <v>75.865165710449219</v>
      </c>
      <c r="L1330">
        <v>-7.2848498821258545E-2</v>
      </c>
      <c r="M1330">
        <v>0.16405528783798218</v>
      </c>
      <c r="N1330">
        <v>2.6914138346910477E-2</v>
      </c>
      <c r="O1330">
        <v>-0.3426954448223114</v>
      </c>
      <c r="P1330">
        <v>-0.28309381008148193</v>
      </c>
      <c r="Q1330">
        <v>-0.15887917578220367</v>
      </c>
      <c r="R1330">
        <v>-7.2848498821258545E-2</v>
      </c>
      <c r="S1330">
        <v>1.3182178139686584E-2</v>
      </c>
      <c r="T1330">
        <v>0.13739681243896484</v>
      </c>
      <c r="U1330">
        <v>0.19699843227863312</v>
      </c>
    </row>
    <row r="1331" spans="1:21" x14ac:dyDescent="0.25">
      <c r="A1331" t="s">
        <v>95</v>
      </c>
      <c r="B1331" t="s">
        <v>91</v>
      </c>
      <c r="C1331" t="s">
        <v>88</v>
      </c>
      <c r="D1331" t="s">
        <v>28</v>
      </c>
      <c r="E1331" t="s">
        <v>73</v>
      </c>
      <c r="F1331" t="s">
        <v>57</v>
      </c>
      <c r="G1331">
        <v>89</v>
      </c>
      <c r="H1331">
        <v>22</v>
      </c>
      <c r="I1331">
        <v>1.5092902183532715</v>
      </c>
      <c r="J1331">
        <v>1.3713202476501465</v>
      </c>
      <c r="K1331">
        <v>80.323036193847656</v>
      </c>
      <c r="L1331">
        <v>-0.13796995580196381</v>
      </c>
      <c r="M1331">
        <v>0.21683883666992188</v>
      </c>
      <c r="N1331">
        <v>4.7019079327583313E-2</v>
      </c>
      <c r="O1331">
        <v>-0.4946381151676178</v>
      </c>
      <c r="P1331">
        <v>-0.41586011648178101</v>
      </c>
      <c r="Q1331">
        <v>-0.25168034434318542</v>
      </c>
      <c r="R1331">
        <v>-0.13796995580196381</v>
      </c>
      <c r="S1331">
        <v>-2.4259557947516441E-2</v>
      </c>
      <c r="T1331">
        <v>0.1399201899766922</v>
      </c>
      <c r="U1331">
        <v>0.21869818866252899</v>
      </c>
    </row>
    <row r="1332" spans="1:21" x14ac:dyDescent="0.25">
      <c r="A1332" t="s">
        <v>95</v>
      </c>
      <c r="B1332" t="s">
        <v>91</v>
      </c>
      <c r="C1332" t="s">
        <v>88</v>
      </c>
      <c r="D1332" t="s">
        <v>28</v>
      </c>
      <c r="E1332" t="s">
        <v>73</v>
      </c>
      <c r="F1332" t="s">
        <v>57</v>
      </c>
      <c r="G1332">
        <v>89</v>
      </c>
      <c r="H1332">
        <v>12</v>
      </c>
      <c r="I1332">
        <v>1.3611322641372681</v>
      </c>
      <c r="J1332">
        <v>1.1952387094497681</v>
      </c>
      <c r="K1332">
        <v>92.174156188964844</v>
      </c>
      <c r="L1332">
        <v>-0.16589353978633881</v>
      </c>
      <c r="M1332">
        <v>0.32684218883514404</v>
      </c>
      <c r="N1332">
        <v>0.1068258136510849</v>
      </c>
      <c r="O1332">
        <v>-0.70350110530853271</v>
      </c>
      <c r="P1332">
        <v>-0.58475863933563232</v>
      </c>
      <c r="Q1332">
        <v>-0.33728975057601929</v>
      </c>
      <c r="R1332">
        <v>-0.16589353978633881</v>
      </c>
      <c r="S1332">
        <v>5.5026714690029621E-3</v>
      </c>
      <c r="T1332">
        <v>0.2529715895652771</v>
      </c>
      <c r="U1332">
        <v>0.3717140257358551</v>
      </c>
    </row>
    <row r="1333" spans="1:21" x14ac:dyDescent="0.25">
      <c r="A1333" t="s">
        <v>95</v>
      </c>
      <c r="B1333" t="s">
        <v>91</v>
      </c>
      <c r="C1333" t="s">
        <v>88</v>
      </c>
      <c r="D1333" t="s">
        <v>83</v>
      </c>
      <c r="E1333" t="s">
        <v>73</v>
      </c>
      <c r="F1333" t="s">
        <v>57</v>
      </c>
      <c r="G1333">
        <v>89</v>
      </c>
      <c r="H1333">
        <v>15</v>
      </c>
      <c r="I1333">
        <v>1.4019095897674561</v>
      </c>
      <c r="J1333">
        <v>1.3034831285476685</v>
      </c>
      <c r="K1333">
        <v>91.651687622070313</v>
      </c>
      <c r="L1333">
        <v>-9.8426491022109985E-2</v>
      </c>
      <c r="M1333">
        <v>0.32638150453567505</v>
      </c>
      <c r="N1333">
        <v>0.10652488470077515</v>
      </c>
      <c r="O1333">
        <v>-0.63527631759643555</v>
      </c>
      <c r="P1333">
        <v>-0.51670122146606445</v>
      </c>
      <c r="Q1333">
        <v>-0.26958110928535461</v>
      </c>
      <c r="R1333">
        <v>-9.8426491022109985E-2</v>
      </c>
      <c r="S1333">
        <v>7.272813469171524E-2</v>
      </c>
      <c r="T1333">
        <v>0.31984823942184448</v>
      </c>
      <c r="U1333">
        <v>0.43842330574989319</v>
      </c>
    </row>
    <row r="1334" spans="1:21" x14ac:dyDescent="0.25">
      <c r="A1334" t="s">
        <v>95</v>
      </c>
      <c r="B1334" t="s">
        <v>91</v>
      </c>
      <c r="C1334" t="s">
        <v>88</v>
      </c>
      <c r="D1334" t="s">
        <v>81</v>
      </c>
      <c r="E1334" t="s">
        <v>73</v>
      </c>
      <c r="F1334" t="s">
        <v>57</v>
      </c>
      <c r="G1334">
        <v>89</v>
      </c>
      <c r="H1334">
        <v>1</v>
      </c>
      <c r="I1334">
        <v>1.3338776826858521</v>
      </c>
      <c r="J1334">
        <v>1.2508988380432129</v>
      </c>
      <c r="K1334">
        <v>77.089889526367188</v>
      </c>
      <c r="L1334">
        <v>-8.2978837192058563E-2</v>
      </c>
      <c r="M1334">
        <v>0.19333046674728394</v>
      </c>
      <c r="N1334">
        <v>3.7376668304204941E-2</v>
      </c>
      <c r="O1334">
        <v>-0.40097916126251221</v>
      </c>
      <c r="P1334">
        <v>-0.33074179291725159</v>
      </c>
      <c r="Q1334">
        <v>-0.18436142802238464</v>
      </c>
      <c r="R1334">
        <v>-8.2978837192058563E-2</v>
      </c>
      <c r="S1334">
        <v>1.8403759226202965E-2</v>
      </c>
      <c r="T1334">
        <v>0.16478411853313446</v>
      </c>
      <c r="U1334">
        <v>0.23502148687839508</v>
      </c>
    </row>
    <row r="1335" spans="1:21" x14ac:dyDescent="0.25">
      <c r="A1335" t="s">
        <v>95</v>
      </c>
      <c r="B1335" t="s">
        <v>91</v>
      </c>
      <c r="C1335" t="s">
        <v>88</v>
      </c>
      <c r="D1335" t="s">
        <v>81</v>
      </c>
      <c r="E1335" t="s">
        <v>73</v>
      </c>
      <c r="F1335" t="s">
        <v>57</v>
      </c>
      <c r="G1335">
        <v>89</v>
      </c>
      <c r="H1335">
        <v>11</v>
      </c>
      <c r="I1335">
        <v>1.3267614841461182</v>
      </c>
      <c r="J1335">
        <v>1.1524157524108887</v>
      </c>
      <c r="K1335">
        <v>90.033706665039063</v>
      </c>
      <c r="L1335">
        <v>-0.17434580624103546</v>
      </c>
      <c r="M1335">
        <v>0.36436095833778381</v>
      </c>
      <c r="N1335">
        <v>0.13275890052318573</v>
      </c>
      <c r="O1335">
        <v>-0.77366626262664795</v>
      </c>
      <c r="P1335">
        <v>-0.64129316806793213</v>
      </c>
      <c r="Q1335">
        <v>-0.36541688442230225</v>
      </c>
      <c r="R1335">
        <v>-0.17434580624103546</v>
      </c>
      <c r="S1335">
        <v>1.6725266352295876E-2</v>
      </c>
      <c r="T1335">
        <v>0.29260155558586121</v>
      </c>
      <c r="U1335">
        <v>0.42497465014457703</v>
      </c>
    </row>
    <row r="1336" spans="1:21" x14ac:dyDescent="0.25">
      <c r="A1336" t="s">
        <v>95</v>
      </c>
      <c r="B1336" t="s">
        <v>91</v>
      </c>
      <c r="C1336" t="s">
        <v>88</v>
      </c>
      <c r="D1336" t="s">
        <v>82</v>
      </c>
      <c r="E1336" t="s">
        <v>73</v>
      </c>
      <c r="F1336" t="s">
        <v>57</v>
      </c>
      <c r="G1336">
        <v>89</v>
      </c>
      <c r="H1336">
        <v>7</v>
      </c>
      <c r="I1336">
        <v>0.78637975454330444</v>
      </c>
      <c r="J1336">
        <v>0.82780897617340088</v>
      </c>
      <c r="K1336">
        <v>72.37078857421875</v>
      </c>
      <c r="L1336">
        <v>4.1429214179515839E-2</v>
      </c>
      <c r="M1336">
        <v>0.14959821105003357</v>
      </c>
      <c r="N1336">
        <v>2.2379625588655472E-2</v>
      </c>
      <c r="O1336">
        <v>-0.20463794469833374</v>
      </c>
      <c r="P1336">
        <v>-0.15028861165046692</v>
      </c>
      <c r="Q1336">
        <v>-3.7020165473222733E-2</v>
      </c>
      <c r="R1336">
        <v>4.1429214179515839E-2</v>
      </c>
      <c r="S1336">
        <v>0.11987859010696411</v>
      </c>
      <c r="T1336">
        <v>0.2331470400094986</v>
      </c>
      <c r="U1336">
        <v>0.28749638795852661</v>
      </c>
    </row>
    <row r="1337" spans="1:21" x14ac:dyDescent="0.25">
      <c r="A1337" t="s">
        <v>95</v>
      </c>
      <c r="B1337" t="s">
        <v>91</v>
      </c>
      <c r="C1337" t="s">
        <v>88</v>
      </c>
      <c r="D1337" t="s">
        <v>83</v>
      </c>
      <c r="E1337" t="s">
        <v>73</v>
      </c>
      <c r="F1337" t="s">
        <v>57</v>
      </c>
      <c r="G1337">
        <v>89</v>
      </c>
      <c r="H1337">
        <v>14</v>
      </c>
      <c r="I1337">
        <v>1.4673372507095337</v>
      </c>
      <c r="J1337">
        <v>1.3970224857330322</v>
      </c>
      <c r="K1337">
        <v>94.38201904296875</v>
      </c>
      <c r="L1337">
        <v>-7.0314802229404449E-2</v>
      </c>
      <c r="M1337">
        <v>0.37449532747268677</v>
      </c>
      <c r="N1337">
        <v>0.14024674892425537</v>
      </c>
      <c r="O1337">
        <v>-0.68630480766296387</v>
      </c>
      <c r="P1337">
        <v>-0.55024987459182739</v>
      </c>
      <c r="Q1337">
        <v>-0.26670035719871521</v>
      </c>
      <c r="R1337">
        <v>-7.0314802229404449E-2</v>
      </c>
      <c r="S1337">
        <v>0.12607073783874512</v>
      </c>
      <c r="T1337">
        <v>0.40962028503417969</v>
      </c>
      <c r="U1337">
        <v>0.54567521810531616</v>
      </c>
    </row>
    <row r="1338" spans="1:21" x14ac:dyDescent="0.25">
      <c r="A1338" t="s">
        <v>95</v>
      </c>
      <c r="B1338" t="s">
        <v>91</v>
      </c>
      <c r="C1338" t="s">
        <v>88</v>
      </c>
      <c r="D1338" t="s">
        <v>82</v>
      </c>
      <c r="E1338" t="s">
        <v>73</v>
      </c>
      <c r="F1338" t="s">
        <v>57</v>
      </c>
      <c r="G1338">
        <v>89</v>
      </c>
      <c r="H1338">
        <v>5</v>
      </c>
      <c r="I1338">
        <v>1.1920931339263916</v>
      </c>
      <c r="J1338">
        <v>1.1072472333908081</v>
      </c>
      <c r="K1338">
        <v>72.865165710449219</v>
      </c>
      <c r="L1338">
        <v>-8.4845937788486481E-2</v>
      </c>
      <c r="M1338">
        <v>0.17458072304725647</v>
      </c>
      <c r="N1338">
        <v>3.0478429049253464E-2</v>
      </c>
      <c r="O1338">
        <v>-0.37200567126274109</v>
      </c>
      <c r="P1338">
        <v>-0.30858013033866882</v>
      </c>
      <c r="Q1338">
        <v>-0.17639616131782532</v>
      </c>
      <c r="R1338">
        <v>-8.4845937788486481E-2</v>
      </c>
      <c r="S1338">
        <v>6.7042829468846321E-3</v>
      </c>
      <c r="T1338">
        <v>0.13888825476169586</v>
      </c>
      <c r="U1338">
        <v>0.20231379568576813</v>
      </c>
    </row>
    <row r="1339" spans="1:21" x14ac:dyDescent="0.25">
      <c r="A1339" t="s">
        <v>95</v>
      </c>
      <c r="B1339" t="s">
        <v>91</v>
      </c>
      <c r="C1339" t="s">
        <v>88</v>
      </c>
      <c r="D1339" t="s">
        <v>84</v>
      </c>
      <c r="E1339" t="s">
        <v>73</v>
      </c>
      <c r="F1339" t="s">
        <v>57</v>
      </c>
      <c r="G1339">
        <v>89</v>
      </c>
      <c r="H1339">
        <v>12</v>
      </c>
      <c r="I1339">
        <v>1.2415261268615723</v>
      </c>
      <c r="J1339">
        <v>1.0819662809371948</v>
      </c>
      <c r="K1339">
        <v>87.685394287109375</v>
      </c>
      <c r="L1339">
        <v>-0.15955978631973267</v>
      </c>
      <c r="M1339">
        <v>0.32682853937149048</v>
      </c>
      <c r="N1339">
        <v>0.10681689530611038</v>
      </c>
      <c r="O1339">
        <v>-0.69714486598968506</v>
      </c>
      <c r="P1339">
        <v>-0.5784074068069458</v>
      </c>
      <c r="Q1339">
        <v>-0.33094882965087891</v>
      </c>
      <c r="R1339">
        <v>-0.15955978631973267</v>
      </c>
      <c r="S1339">
        <v>1.1829267255961895E-2</v>
      </c>
      <c r="T1339">
        <v>0.25928783416748047</v>
      </c>
      <c r="U1339">
        <v>0.37802532315254211</v>
      </c>
    </row>
    <row r="1340" spans="1:21" x14ac:dyDescent="0.25">
      <c r="A1340" t="s">
        <v>95</v>
      </c>
      <c r="B1340" t="s">
        <v>91</v>
      </c>
      <c r="C1340" t="s">
        <v>88</v>
      </c>
      <c r="D1340" t="s">
        <v>84</v>
      </c>
      <c r="E1340" t="s">
        <v>73</v>
      </c>
      <c r="F1340" t="s">
        <v>57</v>
      </c>
      <c r="G1340">
        <v>89</v>
      </c>
      <c r="H1340">
        <v>3</v>
      </c>
      <c r="I1340">
        <v>1.2038187980651855</v>
      </c>
      <c r="J1340">
        <v>1.2203933000564575</v>
      </c>
      <c r="K1340">
        <v>76.898880004882813</v>
      </c>
      <c r="L1340">
        <v>1.6574492678046227E-2</v>
      </c>
      <c r="M1340">
        <v>0.20320913195610046</v>
      </c>
      <c r="N1340">
        <v>4.1293952614068985E-2</v>
      </c>
      <c r="O1340">
        <v>-0.31767478585243225</v>
      </c>
      <c r="P1340">
        <v>-0.24384848773479462</v>
      </c>
      <c r="Q1340">
        <v>-8.9988477528095245E-2</v>
      </c>
      <c r="R1340">
        <v>1.6574492678046227E-2</v>
      </c>
      <c r="S1340">
        <v>0.123137466609478</v>
      </c>
      <c r="T1340">
        <v>0.27699747681617737</v>
      </c>
      <c r="U1340">
        <v>0.35082376003265381</v>
      </c>
    </row>
    <row r="1341" spans="1:21" x14ac:dyDescent="0.25">
      <c r="A1341" t="s">
        <v>95</v>
      </c>
      <c r="B1341" t="s">
        <v>91</v>
      </c>
      <c r="C1341" t="s">
        <v>88</v>
      </c>
      <c r="D1341" t="s">
        <v>84</v>
      </c>
      <c r="E1341" t="s">
        <v>73</v>
      </c>
      <c r="F1341" t="s">
        <v>57</v>
      </c>
      <c r="G1341">
        <v>89</v>
      </c>
      <c r="H1341">
        <v>17</v>
      </c>
      <c r="I1341">
        <v>1.1617761850357056</v>
      </c>
      <c r="J1341">
        <v>0.99898874759674072</v>
      </c>
      <c r="K1341">
        <v>84.404495239257813</v>
      </c>
      <c r="L1341">
        <v>-0.16278740763664246</v>
      </c>
      <c r="M1341">
        <v>0.29466646909713745</v>
      </c>
      <c r="N1341">
        <v>8.6828328669071198E-2</v>
      </c>
      <c r="O1341">
        <v>-0.64747059345245361</v>
      </c>
      <c r="P1341">
        <v>-0.54041767120361328</v>
      </c>
      <c r="Q1341">
        <v>-0.31731066107749939</v>
      </c>
      <c r="R1341">
        <v>-0.16278740763664246</v>
      </c>
      <c r="S1341">
        <v>-8.2641597837209702E-3</v>
      </c>
      <c r="T1341">
        <v>0.21484287083148956</v>
      </c>
      <c r="U1341">
        <v>0.32189580798149109</v>
      </c>
    </row>
    <row r="1342" spans="1:21" x14ac:dyDescent="0.25">
      <c r="A1342" t="s">
        <v>95</v>
      </c>
      <c r="B1342" t="s">
        <v>91</v>
      </c>
      <c r="C1342" t="s">
        <v>88</v>
      </c>
      <c r="D1342" t="s">
        <v>84</v>
      </c>
      <c r="E1342" t="s">
        <v>73</v>
      </c>
      <c r="F1342" t="s">
        <v>57</v>
      </c>
      <c r="G1342">
        <v>89</v>
      </c>
      <c r="H1342">
        <v>10</v>
      </c>
      <c r="I1342">
        <v>1.034494161605835</v>
      </c>
      <c r="J1342">
        <v>1.0284270048141479</v>
      </c>
      <c r="K1342">
        <v>83.224716186523438</v>
      </c>
      <c r="L1342">
        <v>-6.0671614482998848E-3</v>
      </c>
      <c r="M1342">
        <v>0.29047673940658569</v>
      </c>
      <c r="N1342">
        <v>8.4376737475395203E-2</v>
      </c>
      <c r="O1342">
        <v>-0.48385888338088989</v>
      </c>
      <c r="P1342">
        <v>-0.37832808494567871</v>
      </c>
      <c r="Q1342">
        <v>-0.15839330852031708</v>
      </c>
      <c r="R1342">
        <v>-6.0671614482998848E-3</v>
      </c>
      <c r="S1342">
        <v>0.14625899493694305</v>
      </c>
      <c r="T1342">
        <v>0.36619377136230469</v>
      </c>
      <c r="U1342">
        <v>0.47172456979751587</v>
      </c>
    </row>
    <row r="1343" spans="1:21" x14ac:dyDescent="0.25">
      <c r="A1343" t="s">
        <v>95</v>
      </c>
      <c r="B1343" t="s">
        <v>91</v>
      </c>
      <c r="C1343" t="s">
        <v>88</v>
      </c>
      <c r="D1343" t="s">
        <v>84</v>
      </c>
      <c r="E1343" t="s">
        <v>73</v>
      </c>
      <c r="F1343" t="s">
        <v>57</v>
      </c>
      <c r="G1343">
        <v>89</v>
      </c>
      <c r="H1343">
        <v>1</v>
      </c>
      <c r="I1343">
        <v>1.2471345663070679</v>
      </c>
      <c r="J1343">
        <v>1.2489887475967407</v>
      </c>
      <c r="K1343">
        <v>78.977531433105469</v>
      </c>
      <c r="L1343">
        <v>1.8541972385719419E-3</v>
      </c>
      <c r="M1343">
        <v>0.19555896520614624</v>
      </c>
      <c r="N1343">
        <v>3.8243308663368225E-2</v>
      </c>
      <c r="O1343">
        <v>-0.31981167197227478</v>
      </c>
      <c r="P1343">
        <v>-0.24876469373703003</v>
      </c>
      <c r="Q1343">
        <v>-0.10069702565670013</v>
      </c>
      <c r="R1343">
        <v>1.8541972385719419E-3</v>
      </c>
      <c r="S1343">
        <v>0.10440541803836823</v>
      </c>
      <c r="T1343">
        <v>0.25247308611869812</v>
      </c>
      <c r="U1343">
        <v>0.32352006435394287</v>
      </c>
    </row>
    <row r="1344" spans="1:21" x14ac:dyDescent="0.25">
      <c r="A1344" t="s">
        <v>95</v>
      </c>
      <c r="B1344" t="s">
        <v>91</v>
      </c>
      <c r="C1344" t="s">
        <v>88</v>
      </c>
      <c r="D1344" t="s">
        <v>81</v>
      </c>
      <c r="E1344" t="s">
        <v>73</v>
      </c>
      <c r="F1344" t="s">
        <v>57</v>
      </c>
      <c r="G1344">
        <v>89</v>
      </c>
      <c r="H1344">
        <v>8</v>
      </c>
      <c r="I1344">
        <v>1.0100843906402588</v>
      </c>
      <c r="J1344">
        <v>0.77393257617950439</v>
      </c>
      <c r="K1344">
        <v>80.921348571777344</v>
      </c>
      <c r="L1344">
        <v>-0.23615185916423798</v>
      </c>
      <c r="M1344">
        <v>0.26356664299964905</v>
      </c>
      <c r="N1344">
        <v>6.9467373192310333E-2</v>
      </c>
      <c r="O1344">
        <v>-0.66968041658401489</v>
      </c>
      <c r="P1344">
        <v>-0.57392609119415283</v>
      </c>
      <c r="Q1344">
        <v>-0.37436634302139282</v>
      </c>
      <c r="R1344">
        <v>-0.23615185916423798</v>
      </c>
      <c r="S1344">
        <v>-9.793737530708313E-2</v>
      </c>
      <c r="T1344">
        <v>0.10162238776683807</v>
      </c>
      <c r="U1344">
        <v>0.19737668335437775</v>
      </c>
    </row>
    <row r="1345" spans="1:21" x14ac:dyDescent="0.25">
      <c r="A1345" t="s">
        <v>95</v>
      </c>
      <c r="B1345" t="s">
        <v>91</v>
      </c>
      <c r="C1345" t="s">
        <v>88</v>
      </c>
      <c r="D1345" t="s">
        <v>82</v>
      </c>
      <c r="E1345" t="s">
        <v>73</v>
      </c>
      <c r="F1345" t="s">
        <v>57</v>
      </c>
      <c r="G1345">
        <v>89</v>
      </c>
      <c r="H1345">
        <v>8</v>
      </c>
      <c r="I1345">
        <v>0.75079262256622314</v>
      </c>
      <c r="J1345">
        <v>0.73061800003051758</v>
      </c>
      <c r="K1345">
        <v>76.685394287109375</v>
      </c>
      <c r="L1345">
        <v>-2.017463743686676E-2</v>
      </c>
      <c r="M1345">
        <v>0.204578697681427</v>
      </c>
      <c r="N1345">
        <v>4.1852444410324097E-2</v>
      </c>
      <c r="O1345">
        <v>-0.35667663812637329</v>
      </c>
      <c r="P1345">
        <v>-0.28235277533531189</v>
      </c>
      <c r="Q1345">
        <v>-0.12745581567287445</v>
      </c>
      <c r="R1345">
        <v>-2.017463743686676E-2</v>
      </c>
      <c r="S1345">
        <v>8.7106533348560333E-2</v>
      </c>
      <c r="T1345">
        <v>0.24200351536273956</v>
      </c>
      <c r="U1345">
        <v>0.31632736325263977</v>
      </c>
    </row>
    <row r="1346" spans="1:21" x14ac:dyDescent="0.25">
      <c r="A1346" t="s">
        <v>95</v>
      </c>
      <c r="B1346" t="s">
        <v>91</v>
      </c>
      <c r="C1346" t="s">
        <v>88</v>
      </c>
      <c r="D1346" t="s">
        <v>83</v>
      </c>
      <c r="E1346" t="s">
        <v>73</v>
      </c>
      <c r="F1346" t="s">
        <v>57</v>
      </c>
      <c r="G1346">
        <v>89</v>
      </c>
      <c r="H1346">
        <v>21</v>
      </c>
      <c r="I1346">
        <v>1.7194769382476807</v>
      </c>
      <c r="J1346">
        <v>1.5034269094467163</v>
      </c>
      <c r="K1346">
        <v>86.426963806152344</v>
      </c>
      <c r="L1346">
        <v>-0.21604995429515839</v>
      </c>
      <c r="M1346">
        <v>0.24503690004348755</v>
      </c>
      <c r="N1346">
        <v>6.0043081641197205E-2</v>
      </c>
      <c r="O1346">
        <v>-0.61909979581832886</v>
      </c>
      <c r="P1346">
        <v>-0.53007739782333374</v>
      </c>
      <c r="Q1346">
        <v>-0.34454742074012756</v>
      </c>
      <c r="R1346">
        <v>-0.21604995429515839</v>
      </c>
      <c r="S1346">
        <v>-8.7552480399608612E-2</v>
      </c>
      <c r="T1346">
        <v>9.7977466881275177E-2</v>
      </c>
      <c r="U1346">
        <v>0.18699987232685089</v>
      </c>
    </row>
    <row r="1347" spans="1:21" x14ac:dyDescent="0.25">
      <c r="A1347" t="s">
        <v>95</v>
      </c>
      <c r="B1347" t="s">
        <v>91</v>
      </c>
      <c r="C1347" t="s">
        <v>88</v>
      </c>
      <c r="D1347" t="s">
        <v>81</v>
      </c>
      <c r="E1347" t="s">
        <v>73</v>
      </c>
      <c r="F1347" t="s">
        <v>57</v>
      </c>
      <c r="G1347">
        <v>89</v>
      </c>
      <c r="H1347">
        <v>14</v>
      </c>
      <c r="I1347">
        <v>1.5269795656204224</v>
      </c>
      <c r="J1347">
        <v>1.2037640810012817</v>
      </c>
      <c r="K1347">
        <v>94</v>
      </c>
      <c r="L1347">
        <v>-0.32321548461914063</v>
      </c>
      <c r="M1347">
        <v>0.35332754254341125</v>
      </c>
      <c r="N1347">
        <v>0.12484034895896912</v>
      </c>
      <c r="O1347">
        <v>-0.90438759326934814</v>
      </c>
      <c r="P1347">
        <v>-0.77602297067642212</v>
      </c>
      <c r="Q1347">
        <v>-0.50850063562393188</v>
      </c>
      <c r="R1347">
        <v>-0.32321548461914063</v>
      </c>
      <c r="S1347">
        <v>-0.13793033361434937</v>
      </c>
      <c r="T1347">
        <v>0.12959198653697968</v>
      </c>
      <c r="U1347">
        <v>0.25795659422874451</v>
      </c>
    </row>
    <row r="1348" spans="1:21" x14ac:dyDescent="0.25">
      <c r="A1348" t="s">
        <v>95</v>
      </c>
      <c r="B1348" t="s">
        <v>91</v>
      </c>
      <c r="C1348" t="s">
        <v>88</v>
      </c>
      <c r="D1348" t="s">
        <v>84</v>
      </c>
      <c r="E1348" t="s">
        <v>73</v>
      </c>
      <c r="F1348" t="s">
        <v>57</v>
      </c>
      <c r="G1348">
        <v>89</v>
      </c>
      <c r="H1348">
        <v>19</v>
      </c>
      <c r="I1348">
        <v>0.94142788648605347</v>
      </c>
      <c r="J1348">
        <v>0.82112360000610352</v>
      </c>
      <c r="K1348">
        <v>81.303367614746094</v>
      </c>
      <c r="L1348">
        <v>-0.12030430883169174</v>
      </c>
      <c r="M1348">
        <v>0.22887502610683441</v>
      </c>
      <c r="N1348">
        <v>5.2383776754140854E-2</v>
      </c>
      <c r="O1348">
        <v>-0.4967702329158783</v>
      </c>
      <c r="P1348">
        <v>-0.41361945867538452</v>
      </c>
      <c r="Q1348">
        <v>-0.24032649397850037</v>
      </c>
      <c r="R1348">
        <v>-0.12030430883169174</v>
      </c>
      <c r="S1348">
        <v>-2.8212778852321208E-4</v>
      </c>
      <c r="T1348">
        <v>0.17301084101200104</v>
      </c>
      <c r="U1348">
        <v>0.25616160035133362</v>
      </c>
    </row>
    <row r="1349" spans="1:21" x14ac:dyDescent="0.25">
      <c r="A1349" t="s">
        <v>95</v>
      </c>
      <c r="B1349" t="s">
        <v>91</v>
      </c>
      <c r="C1349" t="s">
        <v>88</v>
      </c>
      <c r="D1349" t="s">
        <v>81</v>
      </c>
      <c r="E1349" t="s">
        <v>73</v>
      </c>
      <c r="F1349" t="s">
        <v>57</v>
      </c>
      <c r="G1349">
        <v>89</v>
      </c>
      <c r="H1349">
        <v>10</v>
      </c>
      <c r="I1349">
        <v>1.1283888816833496</v>
      </c>
      <c r="J1349">
        <v>1.0399438142776489</v>
      </c>
      <c r="K1349">
        <v>86.842697143554688</v>
      </c>
      <c r="L1349">
        <v>-8.8445037603378296E-2</v>
      </c>
      <c r="M1349">
        <v>0.307535320520401</v>
      </c>
      <c r="N1349">
        <v>9.4577975571155548E-2</v>
      </c>
      <c r="O1349">
        <v>-0.59429562091827393</v>
      </c>
      <c r="P1349">
        <v>-0.48256739974021912</v>
      </c>
      <c r="Q1349">
        <v>-0.24971671402454376</v>
      </c>
      <c r="R1349">
        <v>-8.8445037603378296E-2</v>
      </c>
      <c r="S1349">
        <v>7.282663881778717E-2</v>
      </c>
      <c r="T1349">
        <v>0.30567732453346252</v>
      </c>
      <c r="U1349">
        <v>0.41740554571151733</v>
      </c>
    </row>
    <row r="1350" spans="1:21" x14ac:dyDescent="0.25">
      <c r="A1350" t="s">
        <v>95</v>
      </c>
      <c r="B1350" t="s">
        <v>91</v>
      </c>
      <c r="C1350" t="s">
        <v>88</v>
      </c>
      <c r="D1350" t="s">
        <v>28</v>
      </c>
      <c r="E1350" t="s">
        <v>73</v>
      </c>
      <c r="F1350" t="s">
        <v>57</v>
      </c>
      <c r="G1350">
        <v>89</v>
      </c>
      <c r="H1350">
        <v>17</v>
      </c>
      <c r="I1350">
        <v>1.2771925926208496</v>
      </c>
      <c r="J1350">
        <v>1.1201685667037964</v>
      </c>
      <c r="K1350">
        <v>89.426963806152344</v>
      </c>
      <c r="L1350">
        <v>-0.15702411532402039</v>
      </c>
      <c r="M1350">
        <v>0.273720383644104</v>
      </c>
      <c r="N1350">
        <v>7.4922844767570496E-2</v>
      </c>
      <c r="O1350">
        <v>-0.60725408792495728</v>
      </c>
      <c r="P1350">
        <v>-0.50781089067459106</v>
      </c>
      <c r="Q1350">
        <v>-0.30056321620941162</v>
      </c>
      <c r="R1350">
        <v>-0.15702411532402039</v>
      </c>
      <c r="S1350">
        <v>-1.3485006056725979E-2</v>
      </c>
      <c r="T1350">
        <v>0.19376267492771149</v>
      </c>
      <c r="U1350">
        <v>0.2932058572769165</v>
      </c>
    </row>
    <row r="1351" spans="1:21" x14ac:dyDescent="0.25">
      <c r="A1351" t="s">
        <v>95</v>
      </c>
      <c r="B1351" t="s">
        <v>91</v>
      </c>
      <c r="C1351" t="s">
        <v>88</v>
      </c>
      <c r="D1351" t="s">
        <v>82</v>
      </c>
      <c r="E1351" t="s">
        <v>73</v>
      </c>
      <c r="F1351" t="s">
        <v>57</v>
      </c>
      <c r="G1351">
        <v>89</v>
      </c>
      <c r="H1351">
        <v>6</v>
      </c>
      <c r="I1351">
        <v>1.1295359134674072</v>
      </c>
      <c r="J1351">
        <v>1.1118539571762085</v>
      </c>
      <c r="K1351">
        <v>72.393257141113281</v>
      </c>
      <c r="L1351">
        <v>-1.7682019621133804E-2</v>
      </c>
      <c r="M1351">
        <v>0.20674377679824829</v>
      </c>
      <c r="N1351">
        <v>4.2742989957332611E-2</v>
      </c>
      <c r="O1351">
        <v>-0.35774526000022888</v>
      </c>
      <c r="P1351">
        <v>-0.28263482451438904</v>
      </c>
      <c r="Q1351">
        <v>-0.12609855830669403</v>
      </c>
      <c r="R1351">
        <v>-1.7682019621133804E-2</v>
      </c>
      <c r="S1351">
        <v>9.0734526515007019E-2</v>
      </c>
      <c r="T1351">
        <v>0.24727079272270203</v>
      </c>
      <c r="U1351">
        <v>0.32238122820854187</v>
      </c>
    </row>
    <row r="1352" spans="1:21" x14ac:dyDescent="0.25">
      <c r="A1352" t="s">
        <v>95</v>
      </c>
      <c r="B1352" t="s">
        <v>91</v>
      </c>
      <c r="C1352" t="s">
        <v>88</v>
      </c>
      <c r="D1352" t="s">
        <v>81</v>
      </c>
      <c r="E1352" t="s">
        <v>73</v>
      </c>
      <c r="F1352" t="s">
        <v>57</v>
      </c>
      <c r="G1352">
        <v>89</v>
      </c>
      <c r="H1352">
        <v>6</v>
      </c>
      <c r="I1352">
        <v>1.2276808023452759</v>
      </c>
      <c r="J1352">
        <v>1.1608426570892334</v>
      </c>
      <c r="K1352">
        <v>77.269660949707031</v>
      </c>
      <c r="L1352">
        <v>-6.6838078200817108E-2</v>
      </c>
      <c r="M1352">
        <v>0.18266108632087708</v>
      </c>
      <c r="N1352">
        <v>3.3365070819854736E-2</v>
      </c>
      <c r="O1352">
        <v>-0.36728882789611816</v>
      </c>
      <c r="P1352">
        <v>-0.30092766880989075</v>
      </c>
      <c r="Q1352">
        <v>-0.16262564063072205</v>
      </c>
      <c r="R1352">
        <v>-6.6838078200817108E-2</v>
      </c>
      <c r="S1352">
        <v>2.8949489817023277E-2</v>
      </c>
      <c r="T1352">
        <v>0.16725152730941772</v>
      </c>
      <c r="U1352">
        <v>0.23361267149448395</v>
      </c>
    </row>
    <row r="1353" spans="1:21" x14ac:dyDescent="0.25">
      <c r="A1353" t="s">
        <v>95</v>
      </c>
      <c r="B1353" t="s">
        <v>91</v>
      </c>
      <c r="C1353" t="s">
        <v>88</v>
      </c>
      <c r="D1353" t="s">
        <v>82</v>
      </c>
      <c r="E1353" t="s">
        <v>73</v>
      </c>
      <c r="F1353" t="s">
        <v>57</v>
      </c>
      <c r="G1353">
        <v>89</v>
      </c>
      <c r="H1353">
        <v>14</v>
      </c>
      <c r="I1353">
        <v>1.2843506336212158</v>
      </c>
      <c r="J1353">
        <v>1.2457865476608276</v>
      </c>
      <c r="K1353">
        <v>90.235954284667969</v>
      </c>
      <c r="L1353">
        <v>-3.8564108312129974E-2</v>
      </c>
      <c r="M1353">
        <v>0.32497045397758484</v>
      </c>
      <c r="N1353">
        <v>0.10560579597949982</v>
      </c>
      <c r="O1353">
        <v>-0.57309293746948242</v>
      </c>
      <c r="P1353">
        <v>-0.45503050088882446</v>
      </c>
      <c r="Q1353">
        <v>-0.20897878706455231</v>
      </c>
      <c r="R1353">
        <v>-3.8564108312129974E-2</v>
      </c>
      <c r="S1353">
        <v>0.13185057044029236</v>
      </c>
      <c r="T1353">
        <v>0.37790229916572571</v>
      </c>
      <c r="U1353">
        <v>0.49596473574638367</v>
      </c>
    </row>
    <row r="1354" spans="1:21" x14ac:dyDescent="0.25">
      <c r="A1354" t="s">
        <v>95</v>
      </c>
      <c r="B1354" t="s">
        <v>91</v>
      </c>
      <c r="C1354" t="s">
        <v>88</v>
      </c>
      <c r="D1354" t="s">
        <v>82</v>
      </c>
      <c r="E1354" t="s">
        <v>73</v>
      </c>
      <c r="F1354" t="s">
        <v>57</v>
      </c>
      <c r="G1354">
        <v>89</v>
      </c>
      <c r="H1354">
        <v>4</v>
      </c>
      <c r="I1354">
        <v>1.1752821207046509</v>
      </c>
      <c r="J1354">
        <v>1.1185393333435059</v>
      </c>
      <c r="K1354">
        <v>72.865165710449219</v>
      </c>
      <c r="L1354">
        <v>-5.6742846965789795E-2</v>
      </c>
      <c r="M1354">
        <v>0.17788681387901306</v>
      </c>
      <c r="N1354">
        <v>3.1643718481063843E-2</v>
      </c>
      <c r="O1354">
        <v>-0.34934061765670776</v>
      </c>
      <c r="P1354">
        <v>-0.2847139835357666</v>
      </c>
      <c r="Q1354">
        <v>-0.15002678334712982</v>
      </c>
      <c r="R1354">
        <v>-5.6742846965789795E-2</v>
      </c>
      <c r="S1354">
        <v>3.6541089415550232E-2</v>
      </c>
      <c r="T1354">
        <v>0.17122827470302582</v>
      </c>
      <c r="U1354">
        <v>0.23585492372512817</v>
      </c>
    </row>
    <row r="1355" spans="1:21" x14ac:dyDescent="0.25">
      <c r="A1355" t="s">
        <v>95</v>
      </c>
      <c r="B1355" t="s">
        <v>91</v>
      </c>
      <c r="C1355" t="s">
        <v>88</v>
      </c>
      <c r="D1355" t="s">
        <v>81</v>
      </c>
      <c r="E1355" t="s">
        <v>73</v>
      </c>
      <c r="F1355" t="s">
        <v>57</v>
      </c>
      <c r="G1355">
        <v>89</v>
      </c>
      <c r="H1355">
        <v>2</v>
      </c>
      <c r="I1355">
        <v>1.2744884490966797</v>
      </c>
      <c r="J1355">
        <v>1.2387079000473022</v>
      </c>
      <c r="K1355">
        <v>76.528091430664062</v>
      </c>
      <c r="L1355">
        <v>-3.5780593752861023E-2</v>
      </c>
      <c r="M1355">
        <v>0.18899540603160858</v>
      </c>
      <c r="N1355">
        <v>3.5719264298677444E-2</v>
      </c>
      <c r="O1355">
        <v>-0.34665036201477051</v>
      </c>
      <c r="P1355">
        <v>-0.27798795700073242</v>
      </c>
      <c r="Q1355">
        <v>-0.1348898857831955</v>
      </c>
      <c r="R1355">
        <v>-3.5780593752861023E-2</v>
      </c>
      <c r="S1355">
        <v>6.3328690826892853E-2</v>
      </c>
      <c r="T1355">
        <v>0.20642676949501038</v>
      </c>
      <c r="U1355">
        <v>0.27508917450904846</v>
      </c>
    </row>
    <row r="1356" spans="1:21" x14ac:dyDescent="0.25">
      <c r="A1356" t="s">
        <v>95</v>
      </c>
      <c r="B1356" t="s">
        <v>91</v>
      </c>
      <c r="C1356" t="s">
        <v>88</v>
      </c>
      <c r="D1356" t="s">
        <v>84</v>
      </c>
      <c r="E1356" t="s">
        <v>73</v>
      </c>
      <c r="F1356" t="s">
        <v>57</v>
      </c>
      <c r="G1356">
        <v>89</v>
      </c>
      <c r="H1356">
        <v>22</v>
      </c>
      <c r="I1356">
        <v>1.3531376123428345</v>
      </c>
      <c r="J1356">
        <v>1.3539887666702271</v>
      </c>
      <c r="K1356">
        <v>81.528091430664063</v>
      </c>
      <c r="L1356">
        <v>8.511174819432199E-4</v>
      </c>
      <c r="M1356">
        <v>0.23149619996547699</v>
      </c>
      <c r="N1356">
        <v>5.3590491414070129E-2</v>
      </c>
      <c r="O1356">
        <v>-0.37992623448371887</v>
      </c>
      <c r="P1356">
        <v>-0.29582318663597107</v>
      </c>
      <c r="Q1356">
        <v>-0.12054561078548431</v>
      </c>
      <c r="R1356">
        <v>8.511174819432199E-4</v>
      </c>
      <c r="S1356">
        <v>0.1222478449344635</v>
      </c>
      <c r="T1356">
        <v>0.29752543568611145</v>
      </c>
      <c r="U1356">
        <v>0.38162848353385925</v>
      </c>
    </row>
    <row r="1357" spans="1:21" x14ac:dyDescent="0.25">
      <c r="A1357" t="s">
        <v>95</v>
      </c>
      <c r="B1357" t="s">
        <v>91</v>
      </c>
      <c r="C1357" t="s">
        <v>88</v>
      </c>
      <c r="D1357" t="s">
        <v>28</v>
      </c>
      <c r="E1357" t="s">
        <v>73</v>
      </c>
      <c r="F1357" t="s">
        <v>57</v>
      </c>
      <c r="G1357">
        <v>89</v>
      </c>
      <c r="H1357">
        <v>23</v>
      </c>
      <c r="I1357">
        <v>1.3970043659210205</v>
      </c>
      <c r="J1357">
        <v>1.31043541431427</v>
      </c>
      <c r="K1357">
        <v>79.365165710449219</v>
      </c>
      <c r="L1357">
        <v>-8.6568981409072876E-2</v>
      </c>
      <c r="M1357">
        <v>0.20012880861759186</v>
      </c>
      <c r="N1357">
        <v>4.0051538497209549E-2</v>
      </c>
      <c r="O1357">
        <v>-0.41575157642364502</v>
      </c>
      <c r="P1357">
        <v>-0.34304437041282654</v>
      </c>
      <c r="Q1357">
        <v>-0.19151663780212402</v>
      </c>
      <c r="R1357">
        <v>-8.6568981409072876E-2</v>
      </c>
      <c r="S1357">
        <v>1.8378667533397675E-2</v>
      </c>
      <c r="T1357">
        <v>0.16990640759468079</v>
      </c>
      <c r="U1357">
        <v>0.24261361360549927</v>
      </c>
    </row>
    <row r="1358" spans="1:21" x14ac:dyDescent="0.25">
      <c r="A1358" t="s">
        <v>95</v>
      </c>
      <c r="B1358" t="s">
        <v>91</v>
      </c>
      <c r="C1358" t="s">
        <v>88</v>
      </c>
      <c r="D1358" t="s">
        <v>84</v>
      </c>
      <c r="E1358" t="s">
        <v>73</v>
      </c>
      <c r="F1358" t="s">
        <v>57</v>
      </c>
      <c r="G1358">
        <v>89</v>
      </c>
      <c r="H1358">
        <v>15</v>
      </c>
      <c r="I1358">
        <v>1.2332702875137329</v>
      </c>
      <c r="J1358">
        <v>1.0555617809295654</v>
      </c>
      <c r="K1358">
        <v>87.719100952148438</v>
      </c>
      <c r="L1358">
        <v>-0.17770844697952271</v>
      </c>
      <c r="M1358">
        <v>0.2990996241569519</v>
      </c>
      <c r="N1358">
        <v>8.9460581541061401E-2</v>
      </c>
      <c r="O1358">
        <v>-0.66968357563018799</v>
      </c>
      <c r="P1358">
        <v>-0.56102001667022705</v>
      </c>
      <c r="Q1358">
        <v>-0.33455643057823181</v>
      </c>
      <c r="R1358">
        <v>-0.17770844697952271</v>
      </c>
      <c r="S1358">
        <v>-2.0860450342297554E-2</v>
      </c>
      <c r="T1358">
        <v>0.20560313761234283</v>
      </c>
      <c r="U1358">
        <v>0.31426665186882019</v>
      </c>
    </row>
    <row r="1359" spans="1:21" x14ac:dyDescent="0.25">
      <c r="A1359" t="s">
        <v>95</v>
      </c>
      <c r="B1359" t="s">
        <v>91</v>
      </c>
      <c r="C1359" t="s">
        <v>88</v>
      </c>
      <c r="D1359" t="s">
        <v>84</v>
      </c>
      <c r="E1359" t="s">
        <v>73</v>
      </c>
      <c r="F1359" t="s">
        <v>57</v>
      </c>
      <c r="G1359">
        <v>89</v>
      </c>
      <c r="H1359">
        <v>8</v>
      </c>
      <c r="I1359">
        <v>0.76924139261245728</v>
      </c>
      <c r="J1359">
        <v>0.82910114526748657</v>
      </c>
      <c r="K1359">
        <v>78.775283813476563</v>
      </c>
      <c r="L1359">
        <v>5.9859707951545715E-2</v>
      </c>
      <c r="M1359">
        <v>0.22591076791286469</v>
      </c>
      <c r="N1359">
        <v>5.1035676151514053E-2</v>
      </c>
      <c r="O1359">
        <v>-0.31173044443130493</v>
      </c>
      <c r="P1359">
        <v>-0.22965659201145172</v>
      </c>
      <c r="Q1359">
        <v>-5.8608014136552811E-2</v>
      </c>
      <c r="R1359">
        <v>5.9859707951545715E-2</v>
      </c>
      <c r="S1359">
        <v>0.17832742631435394</v>
      </c>
      <c r="T1359">
        <v>0.34937599301338196</v>
      </c>
      <c r="U1359">
        <v>0.43144986033439636</v>
      </c>
    </row>
    <row r="1360" spans="1:21" x14ac:dyDescent="0.25">
      <c r="A1360" t="s">
        <v>95</v>
      </c>
      <c r="B1360" t="s">
        <v>91</v>
      </c>
      <c r="C1360" t="s">
        <v>88</v>
      </c>
      <c r="D1360" t="s">
        <v>83</v>
      </c>
      <c r="E1360" t="s">
        <v>73</v>
      </c>
      <c r="F1360" t="s">
        <v>57</v>
      </c>
      <c r="G1360">
        <v>89</v>
      </c>
      <c r="H1360">
        <v>1</v>
      </c>
      <c r="I1360">
        <v>1.2695988416671753</v>
      </c>
      <c r="J1360">
        <v>1.1992135047912598</v>
      </c>
      <c r="K1360">
        <v>79.044944763183594</v>
      </c>
      <c r="L1360">
        <v>-7.03854039311409E-2</v>
      </c>
      <c r="M1360">
        <v>0.17335812747478485</v>
      </c>
      <c r="N1360">
        <v>3.0053040012717247E-2</v>
      </c>
      <c r="O1360">
        <v>-0.3555341362953186</v>
      </c>
      <c r="P1360">
        <v>-0.29255276918411255</v>
      </c>
      <c r="Q1360">
        <v>-0.16129449009895325</v>
      </c>
      <c r="R1360">
        <v>-7.03854039311409E-2</v>
      </c>
      <c r="S1360">
        <v>2.0523687824606895E-2</v>
      </c>
      <c r="T1360">
        <v>0.15178197622299194</v>
      </c>
      <c r="U1360">
        <v>0.214763343334198</v>
      </c>
    </row>
    <row r="1361" spans="1:21" x14ac:dyDescent="0.25">
      <c r="A1361" t="s">
        <v>95</v>
      </c>
      <c r="B1361" t="s">
        <v>91</v>
      </c>
      <c r="C1361" t="s">
        <v>88</v>
      </c>
      <c r="D1361" t="s">
        <v>83</v>
      </c>
      <c r="E1361" t="s">
        <v>73</v>
      </c>
      <c r="F1361" t="s">
        <v>57</v>
      </c>
      <c r="G1361">
        <v>89</v>
      </c>
      <c r="H1361">
        <v>19</v>
      </c>
      <c r="I1361">
        <v>1.094469428062439</v>
      </c>
      <c r="J1361">
        <v>1.060056209564209</v>
      </c>
      <c r="K1361">
        <v>90.707862854003906</v>
      </c>
      <c r="L1361">
        <v>-3.4413229674100876E-2</v>
      </c>
      <c r="M1361">
        <v>0.25887486338615417</v>
      </c>
      <c r="N1361">
        <v>6.7016191780567169E-2</v>
      </c>
      <c r="O1361">
        <v>-0.46022447943687439</v>
      </c>
      <c r="P1361">
        <v>-0.36617472767829895</v>
      </c>
      <c r="Q1361">
        <v>-0.17016734182834625</v>
      </c>
      <c r="R1361">
        <v>-3.4413229674100876E-2</v>
      </c>
      <c r="S1361">
        <v>0.1013408824801445</v>
      </c>
      <c r="T1361">
        <v>0.2973482608795166</v>
      </c>
      <c r="U1361">
        <v>0.39139804244041443</v>
      </c>
    </row>
    <row r="1362" spans="1:21" x14ac:dyDescent="0.25">
      <c r="A1362" t="s">
        <v>95</v>
      </c>
      <c r="B1362" t="s">
        <v>91</v>
      </c>
      <c r="C1362" t="s">
        <v>88</v>
      </c>
      <c r="D1362" t="s">
        <v>82</v>
      </c>
      <c r="E1362" t="s">
        <v>73</v>
      </c>
      <c r="F1362" t="s">
        <v>57</v>
      </c>
      <c r="G1362">
        <v>89</v>
      </c>
      <c r="H1362">
        <v>13</v>
      </c>
      <c r="I1362">
        <v>1.3287506103515625</v>
      </c>
      <c r="J1362">
        <v>1.2066291570663452</v>
      </c>
      <c r="K1362">
        <v>90.797752380371094</v>
      </c>
      <c r="L1362">
        <v>-0.1221214160323143</v>
      </c>
      <c r="M1362">
        <v>0.3269580602645874</v>
      </c>
      <c r="N1362">
        <v>0.10690157115459442</v>
      </c>
      <c r="O1362">
        <v>-0.65991955995559692</v>
      </c>
      <c r="P1362">
        <v>-0.54113501310348511</v>
      </c>
      <c r="Q1362">
        <v>-0.2935783863067627</v>
      </c>
      <c r="R1362">
        <v>-0.1221214160323143</v>
      </c>
      <c r="S1362">
        <v>4.9335557967424393E-2</v>
      </c>
      <c r="T1362">
        <v>0.2968921959400177</v>
      </c>
      <c r="U1362">
        <v>0.41567674279212952</v>
      </c>
    </row>
    <row r="1363" spans="1:21" x14ac:dyDescent="0.25">
      <c r="A1363" t="s">
        <v>95</v>
      </c>
      <c r="B1363" t="s">
        <v>91</v>
      </c>
      <c r="C1363" t="s">
        <v>88</v>
      </c>
      <c r="D1363" t="s">
        <v>83</v>
      </c>
      <c r="E1363" t="s">
        <v>73</v>
      </c>
      <c r="F1363" t="s">
        <v>57</v>
      </c>
      <c r="G1363">
        <v>89</v>
      </c>
      <c r="H1363">
        <v>13</v>
      </c>
      <c r="I1363">
        <v>1.5469901561737061</v>
      </c>
      <c r="J1363">
        <v>1.3716292381286621</v>
      </c>
      <c r="K1363">
        <v>94.404495239257813</v>
      </c>
      <c r="L1363">
        <v>-0.17536099255084991</v>
      </c>
      <c r="M1363">
        <v>0.38455125689506531</v>
      </c>
      <c r="N1363">
        <v>0.14787967503070831</v>
      </c>
      <c r="O1363">
        <v>-0.80789154767990112</v>
      </c>
      <c r="P1363">
        <v>-0.66818326711654663</v>
      </c>
      <c r="Q1363">
        <v>-0.37701988220214844</v>
      </c>
      <c r="R1363">
        <v>-0.17536099255084991</v>
      </c>
      <c r="S1363">
        <v>2.6297884061932564E-2</v>
      </c>
      <c r="T1363">
        <v>0.3174612820148468</v>
      </c>
      <c r="U1363">
        <v>0.45716953277587891</v>
      </c>
    </row>
    <row r="1364" spans="1:21" x14ac:dyDescent="0.25">
      <c r="A1364" t="s">
        <v>95</v>
      </c>
      <c r="B1364" t="s">
        <v>91</v>
      </c>
      <c r="C1364" t="s">
        <v>88</v>
      </c>
      <c r="D1364" t="s">
        <v>28</v>
      </c>
      <c r="E1364" t="s">
        <v>73</v>
      </c>
      <c r="F1364" t="s">
        <v>57</v>
      </c>
      <c r="G1364">
        <v>89</v>
      </c>
      <c r="H1364">
        <v>9</v>
      </c>
      <c r="I1364">
        <v>0.91029053926467896</v>
      </c>
      <c r="J1364">
        <v>0.8497893214225769</v>
      </c>
      <c r="K1364">
        <v>83.418540954589844</v>
      </c>
      <c r="L1364">
        <v>-6.0501191765069962E-2</v>
      </c>
      <c r="M1364">
        <v>0.23895241320133209</v>
      </c>
      <c r="N1364">
        <v>5.7098254561424255E-2</v>
      </c>
      <c r="O1364">
        <v>-0.45354294776916504</v>
      </c>
      <c r="P1364">
        <v>-0.36673101782798767</v>
      </c>
      <c r="Q1364">
        <v>-0.1858079582452774</v>
      </c>
      <c r="R1364">
        <v>-6.0501191765069962E-2</v>
      </c>
      <c r="S1364">
        <v>6.4805574715137482E-2</v>
      </c>
      <c r="T1364">
        <v>0.24572864174842834</v>
      </c>
      <c r="U1364">
        <v>0.33254054188728333</v>
      </c>
    </row>
    <row r="1365" spans="1:21" x14ac:dyDescent="0.25">
      <c r="A1365" t="s">
        <v>95</v>
      </c>
      <c r="B1365" t="s">
        <v>91</v>
      </c>
      <c r="C1365" t="s">
        <v>88</v>
      </c>
      <c r="D1365" t="s">
        <v>83</v>
      </c>
      <c r="E1365" t="s">
        <v>73</v>
      </c>
      <c r="F1365" t="s">
        <v>57</v>
      </c>
      <c r="G1365">
        <v>89</v>
      </c>
      <c r="H1365">
        <v>11</v>
      </c>
      <c r="I1365">
        <v>1.2107586860656738</v>
      </c>
      <c r="J1365">
        <v>1.2824718952178955</v>
      </c>
      <c r="K1365">
        <v>95.314605712890625</v>
      </c>
      <c r="L1365">
        <v>7.1713194251060486E-2</v>
      </c>
      <c r="M1365">
        <v>0.33577936887741089</v>
      </c>
      <c r="N1365">
        <v>0.11274778097867966</v>
      </c>
      <c r="O1365">
        <v>-0.48059472441673279</v>
      </c>
      <c r="P1365">
        <v>-0.35860538482666016</v>
      </c>
      <c r="Q1365">
        <v>-0.10436967760324478</v>
      </c>
      <c r="R1365">
        <v>7.1713194251060486E-2</v>
      </c>
      <c r="S1365">
        <v>0.24779607355594635</v>
      </c>
      <c r="T1365">
        <v>0.50203174352645874</v>
      </c>
      <c r="U1365">
        <v>0.62402111291885376</v>
      </c>
    </row>
    <row r="1366" spans="1:21" x14ac:dyDescent="0.25">
      <c r="A1366" t="s">
        <v>95</v>
      </c>
      <c r="B1366" t="s">
        <v>91</v>
      </c>
      <c r="C1366" t="s">
        <v>88</v>
      </c>
      <c r="D1366" t="s">
        <v>81</v>
      </c>
      <c r="E1366" t="s">
        <v>73</v>
      </c>
      <c r="F1366" t="s">
        <v>57</v>
      </c>
      <c r="G1366">
        <v>89</v>
      </c>
      <c r="H1366">
        <v>19</v>
      </c>
      <c r="I1366">
        <v>1.1597752571105957</v>
      </c>
      <c r="J1366">
        <v>0.97022473812103271</v>
      </c>
      <c r="K1366">
        <v>86.235954284667969</v>
      </c>
      <c r="L1366">
        <v>-0.18955051898956299</v>
      </c>
      <c r="M1366">
        <v>0.25798508524894714</v>
      </c>
      <c r="N1366">
        <v>6.6556304693222046E-2</v>
      </c>
      <c r="O1366">
        <v>-0.61389821767807007</v>
      </c>
      <c r="P1366">
        <v>-0.52017170190811157</v>
      </c>
      <c r="Q1366">
        <v>-0.32483804225921631</v>
      </c>
      <c r="R1366">
        <v>-0.18955051898956299</v>
      </c>
      <c r="S1366">
        <v>-5.4263006895780563E-2</v>
      </c>
      <c r="T1366">
        <v>0.1410706639289856</v>
      </c>
      <c r="U1366">
        <v>0.23479717969894409</v>
      </c>
    </row>
    <row r="1367" spans="1:21" x14ac:dyDescent="0.25">
      <c r="A1367" t="s">
        <v>95</v>
      </c>
      <c r="B1367" t="s">
        <v>91</v>
      </c>
      <c r="C1367" t="s">
        <v>88</v>
      </c>
      <c r="D1367" t="s">
        <v>82</v>
      </c>
      <c r="E1367" t="s">
        <v>73</v>
      </c>
      <c r="F1367" t="s">
        <v>57</v>
      </c>
      <c r="G1367">
        <v>89</v>
      </c>
      <c r="H1367">
        <v>23</v>
      </c>
      <c r="I1367">
        <v>1.4878325462341309</v>
      </c>
      <c r="J1367">
        <v>1.3088202476501465</v>
      </c>
      <c r="K1367">
        <v>75.61798095703125</v>
      </c>
      <c r="L1367">
        <v>-0.17901232838630676</v>
      </c>
      <c r="M1367">
        <v>0.22611738741397858</v>
      </c>
      <c r="N1367">
        <v>5.1129072904586792E-2</v>
      </c>
      <c r="O1367">
        <v>-0.55094236135482788</v>
      </c>
      <c r="P1367">
        <v>-0.46879342198371887</v>
      </c>
      <c r="Q1367">
        <v>-0.29758840799331665</v>
      </c>
      <c r="R1367">
        <v>-0.17901232838630676</v>
      </c>
      <c r="S1367">
        <v>-6.0436256229877472E-2</v>
      </c>
      <c r="T1367">
        <v>0.11076876521110535</v>
      </c>
      <c r="U1367">
        <v>0.19291767477989197</v>
      </c>
    </row>
    <row r="1368" spans="1:21" x14ac:dyDescent="0.25">
      <c r="A1368" t="s">
        <v>95</v>
      </c>
      <c r="B1368" t="s">
        <v>91</v>
      </c>
      <c r="C1368" t="s">
        <v>88</v>
      </c>
      <c r="D1368" t="s">
        <v>83</v>
      </c>
      <c r="E1368" t="s">
        <v>73</v>
      </c>
      <c r="F1368" t="s">
        <v>57</v>
      </c>
      <c r="G1368">
        <v>89</v>
      </c>
      <c r="H1368">
        <v>3</v>
      </c>
      <c r="I1368">
        <v>1.2120435237884521</v>
      </c>
      <c r="J1368">
        <v>1.1764044761657715</v>
      </c>
      <c r="K1368">
        <v>77.595504760742188</v>
      </c>
      <c r="L1368">
        <v>-3.563898429274559E-2</v>
      </c>
      <c r="M1368">
        <v>0.18597011268138885</v>
      </c>
      <c r="N1368">
        <v>3.4584883600473404E-2</v>
      </c>
      <c r="O1368">
        <v>-0.34153258800506592</v>
      </c>
      <c r="P1368">
        <v>-0.27396926283836365</v>
      </c>
      <c r="Q1368">
        <v>-0.13316181302070618</v>
      </c>
      <c r="R1368">
        <v>-3.563898429274559E-2</v>
      </c>
      <c r="S1368">
        <v>6.1883836984634399E-2</v>
      </c>
      <c r="T1368">
        <v>0.20269130170345306</v>
      </c>
      <c r="U1368">
        <v>0.27025464177131653</v>
      </c>
    </row>
    <row r="1369" spans="1:21" x14ac:dyDescent="0.25">
      <c r="A1369" t="s">
        <v>95</v>
      </c>
      <c r="B1369" t="s">
        <v>91</v>
      </c>
      <c r="C1369" t="s">
        <v>88</v>
      </c>
      <c r="D1369" t="s">
        <v>81</v>
      </c>
      <c r="E1369" t="s">
        <v>73</v>
      </c>
      <c r="F1369" t="s">
        <v>57</v>
      </c>
      <c r="G1369">
        <v>89</v>
      </c>
      <c r="H1369">
        <v>13</v>
      </c>
      <c r="I1369">
        <v>1.5805404186248779</v>
      </c>
      <c r="J1369">
        <v>1.1774718761444092</v>
      </c>
      <c r="K1369">
        <v>93.37078857421875</v>
      </c>
      <c r="L1369">
        <v>-0.40306848287582397</v>
      </c>
      <c r="M1369">
        <v>0.36801600456237793</v>
      </c>
      <c r="N1369">
        <v>0.13543577492237091</v>
      </c>
      <c r="O1369">
        <v>-1.0084009170532227</v>
      </c>
      <c r="P1369">
        <v>-0.87469995021820068</v>
      </c>
      <c r="Q1369">
        <v>-0.59605628252029419</v>
      </c>
      <c r="R1369">
        <v>-0.40306848287582397</v>
      </c>
      <c r="S1369">
        <v>-0.21008069813251495</v>
      </c>
      <c r="T1369">
        <v>6.8563006818294525E-2</v>
      </c>
      <c r="U1369">
        <v>0.20226398110389709</v>
      </c>
    </row>
    <row r="1370" spans="1:21" x14ac:dyDescent="0.25">
      <c r="A1370" t="s">
        <v>95</v>
      </c>
      <c r="B1370" t="s">
        <v>91</v>
      </c>
      <c r="C1370" t="s">
        <v>88</v>
      </c>
      <c r="D1370" t="s">
        <v>82</v>
      </c>
      <c r="E1370" t="s">
        <v>73</v>
      </c>
      <c r="F1370" t="s">
        <v>57</v>
      </c>
      <c r="G1370">
        <v>89</v>
      </c>
      <c r="H1370">
        <v>20</v>
      </c>
      <c r="I1370">
        <v>1.2622815370559692</v>
      </c>
      <c r="J1370">
        <v>1.1967977285385132</v>
      </c>
      <c r="K1370">
        <v>80.561798095703125</v>
      </c>
      <c r="L1370">
        <v>-6.548377126455307E-2</v>
      </c>
      <c r="M1370">
        <v>0.213941290974617</v>
      </c>
      <c r="N1370">
        <v>4.5770876109600067E-2</v>
      </c>
      <c r="O1370">
        <v>-0.41738587617874146</v>
      </c>
      <c r="P1370">
        <v>-0.33966055512428284</v>
      </c>
      <c r="Q1370">
        <v>-0.17767469584941864</v>
      </c>
      <c r="R1370">
        <v>-6.548377126455307E-2</v>
      </c>
      <c r="S1370">
        <v>4.6707149595022202E-2</v>
      </c>
      <c r="T1370">
        <v>0.20869302749633789</v>
      </c>
      <c r="U1370">
        <v>0.28641834855079651</v>
      </c>
    </row>
    <row r="1371" spans="1:21" x14ac:dyDescent="0.25">
      <c r="A1371" t="s">
        <v>95</v>
      </c>
      <c r="B1371" t="s">
        <v>91</v>
      </c>
      <c r="C1371" t="s">
        <v>88</v>
      </c>
      <c r="D1371" t="s">
        <v>81</v>
      </c>
      <c r="E1371" t="s">
        <v>73</v>
      </c>
      <c r="F1371" t="s">
        <v>57</v>
      </c>
      <c r="G1371">
        <v>89</v>
      </c>
      <c r="H1371">
        <v>16</v>
      </c>
      <c r="I1371">
        <v>1.4194899797439575</v>
      </c>
      <c r="J1371">
        <v>1.1886516809463501</v>
      </c>
      <c r="K1371">
        <v>90.865165710449219</v>
      </c>
      <c r="L1371">
        <v>-0.230838343501091</v>
      </c>
      <c r="M1371">
        <v>0.30468001961708069</v>
      </c>
      <c r="N1371">
        <v>9.2829912900924683E-2</v>
      </c>
      <c r="O1371">
        <v>-0.73199236392974854</v>
      </c>
      <c r="P1371">
        <v>-0.62130147218704224</v>
      </c>
      <c r="Q1371">
        <v>-0.39061269164085388</v>
      </c>
      <c r="R1371">
        <v>-0.230838343501091</v>
      </c>
      <c r="S1371">
        <v>-7.1063987910747528E-2</v>
      </c>
      <c r="T1371">
        <v>0.15962481498718262</v>
      </c>
      <c r="U1371">
        <v>0.27031567692756653</v>
      </c>
    </row>
    <row r="1372" spans="1:21" x14ac:dyDescent="0.25">
      <c r="A1372" t="s">
        <v>95</v>
      </c>
      <c r="B1372" t="s">
        <v>91</v>
      </c>
      <c r="C1372" t="s">
        <v>88</v>
      </c>
      <c r="D1372" t="s">
        <v>28</v>
      </c>
      <c r="E1372" t="s">
        <v>73</v>
      </c>
      <c r="F1372" t="s">
        <v>57</v>
      </c>
      <c r="G1372">
        <v>89</v>
      </c>
      <c r="H1372">
        <v>8</v>
      </c>
      <c r="I1372">
        <v>0.84340357780456543</v>
      </c>
      <c r="J1372">
        <v>0.77532303333282471</v>
      </c>
      <c r="K1372">
        <v>80.056182861328125</v>
      </c>
      <c r="L1372">
        <v>-6.8080544471740723E-2</v>
      </c>
      <c r="M1372">
        <v>0.22125528752803802</v>
      </c>
      <c r="N1372">
        <v>4.895390197634697E-2</v>
      </c>
      <c r="O1372">
        <v>-0.43201309442520142</v>
      </c>
      <c r="P1372">
        <v>-0.35163059830665588</v>
      </c>
      <c r="Q1372">
        <v>-0.18410693109035492</v>
      </c>
      <c r="R1372">
        <v>-6.8080544471740723E-2</v>
      </c>
      <c r="S1372">
        <v>4.7945842146873474E-2</v>
      </c>
      <c r="T1372">
        <v>0.21546950936317444</v>
      </c>
      <c r="U1372">
        <v>0.29585200548171997</v>
      </c>
    </row>
    <row r="1373" spans="1:21" x14ac:dyDescent="0.25">
      <c r="A1373" t="s">
        <v>95</v>
      </c>
      <c r="B1373" t="s">
        <v>91</v>
      </c>
      <c r="C1373" t="s">
        <v>88</v>
      </c>
      <c r="D1373" t="s">
        <v>82</v>
      </c>
      <c r="E1373" t="s">
        <v>73</v>
      </c>
      <c r="F1373" t="s">
        <v>57</v>
      </c>
      <c r="G1373">
        <v>89</v>
      </c>
      <c r="H1373">
        <v>10</v>
      </c>
      <c r="I1373">
        <v>0.93899768590927124</v>
      </c>
      <c r="J1373">
        <v>0.96617978811264038</v>
      </c>
      <c r="K1373">
        <v>85.898880004882812</v>
      </c>
      <c r="L1373">
        <v>2.7182117104530334E-2</v>
      </c>
      <c r="M1373">
        <v>0.25972092151641846</v>
      </c>
      <c r="N1373">
        <v>6.7454956471920013E-2</v>
      </c>
      <c r="O1373">
        <v>-0.4000207781791687</v>
      </c>
      <c r="P1373">
        <v>-0.30566364526748657</v>
      </c>
      <c r="Q1373">
        <v>-0.10901566594839096</v>
      </c>
      <c r="R1373">
        <v>2.7182117104530334E-2</v>
      </c>
      <c r="S1373">
        <v>0.16337990760803223</v>
      </c>
      <c r="T1373">
        <v>0.36002787947654724</v>
      </c>
      <c r="U1373">
        <v>0.45438501238822937</v>
      </c>
    </row>
    <row r="1374" spans="1:21" x14ac:dyDescent="0.25">
      <c r="A1374" t="s">
        <v>95</v>
      </c>
      <c r="B1374" t="s">
        <v>91</v>
      </c>
      <c r="C1374" t="s">
        <v>88</v>
      </c>
      <c r="D1374" t="s">
        <v>82</v>
      </c>
      <c r="E1374" t="s">
        <v>73</v>
      </c>
      <c r="F1374" t="s">
        <v>57</v>
      </c>
      <c r="G1374">
        <v>89</v>
      </c>
      <c r="H1374">
        <v>17</v>
      </c>
      <c r="I1374">
        <v>1.3076887130737305</v>
      </c>
      <c r="J1374">
        <v>1.2358988523483276</v>
      </c>
      <c r="K1374">
        <v>89.988761901855469</v>
      </c>
      <c r="L1374">
        <v>-7.178989052772522E-2</v>
      </c>
      <c r="M1374">
        <v>0.3442540168762207</v>
      </c>
      <c r="N1374">
        <v>0.11851082742214203</v>
      </c>
      <c r="O1374">
        <v>-0.63803738355636597</v>
      </c>
      <c r="P1374">
        <v>-0.51296913623809814</v>
      </c>
      <c r="Q1374">
        <v>-0.25231686234474182</v>
      </c>
      <c r="R1374">
        <v>-7.178989052772522E-2</v>
      </c>
      <c r="S1374">
        <v>0.10873708873987198</v>
      </c>
      <c r="T1374">
        <v>0.36938938498497009</v>
      </c>
      <c r="U1374">
        <v>0.49445757269859314</v>
      </c>
    </row>
    <row r="1375" spans="1:21" x14ac:dyDescent="0.25">
      <c r="A1375" t="s">
        <v>95</v>
      </c>
      <c r="B1375" t="s">
        <v>91</v>
      </c>
      <c r="C1375" t="s">
        <v>88</v>
      </c>
      <c r="D1375" t="s">
        <v>83</v>
      </c>
      <c r="E1375" t="s">
        <v>73</v>
      </c>
      <c r="F1375" t="s">
        <v>57</v>
      </c>
      <c r="G1375">
        <v>89</v>
      </c>
      <c r="H1375">
        <v>22</v>
      </c>
      <c r="I1375">
        <v>1.5987535715103149</v>
      </c>
      <c r="J1375">
        <v>1.3926404714584351</v>
      </c>
      <c r="K1375">
        <v>81.404495239257813</v>
      </c>
      <c r="L1375">
        <v>-0.20611310005187988</v>
      </c>
      <c r="M1375">
        <v>0.23371236026287079</v>
      </c>
      <c r="N1375">
        <v>5.4621465504169464E-2</v>
      </c>
      <c r="O1375">
        <v>-0.59053570032119751</v>
      </c>
      <c r="P1375">
        <v>-0.50562751293182373</v>
      </c>
      <c r="Q1375">
        <v>-0.32867199182510376</v>
      </c>
      <c r="R1375">
        <v>-0.20611310005187988</v>
      </c>
      <c r="S1375">
        <v>-8.3554215729236603E-2</v>
      </c>
      <c r="T1375">
        <v>9.3401342630386353E-2</v>
      </c>
      <c r="U1375">
        <v>0.17830953001976013</v>
      </c>
    </row>
    <row r="1376" spans="1:21" x14ac:dyDescent="0.25">
      <c r="A1376" t="s">
        <v>95</v>
      </c>
      <c r="B1376" t="s">
        <v>91</v>
      </c>
      <c r="C1376" t="s">
        <v>88</v>
      </c>
      <c r="D1376" t="s">
        <v>81</v>
      </c>
      <c r="E1376" t="s">
        <v>73</v>
      </c>
      <c r="F1376" t="s">
        <v>57</v>
      </c>
      <c r="G1376">
        <v>89</v>
      </c>
      <c r="H1376">
        <v>20</v>
      </c>
      <c r="I1376">
        <v>1.5975446701049805</v>
      </c>
      <c r="J1376">
        <v>1.3658427000045776</v>
      </c>
      <c r="K1376">
        <v>84.606742858886719</v>
      </c>
      <c r="L1376">
        <v>-0.23170199990272522</v>
      </c>
      <c r="M1376">
        <v>0.27716672420501709</v>
      </c>
      <c r="N1376">
        <v>7.6821394264698029E-2</v>
      </c>
      <c r="O1376">
        <v>-0.68760067224502563</v>
      </c>
      <c r="P1376">
        <v>-0.58690541982650757</v>
      </c>
      <c r="Q1376">
        <v>-0.37704837322235107</v>
      </c>
      <c r="R1376">
        <v>-0.23170199990272522</v>
      </c>
      <c r="S1376">
        <v>-8.6355626583099365E-2</v>
      </c>
      <c r="T1376">
        <v>0.12350144982337952</v>
      </c>
      <c r="U1376">
        <v>0.22419668734073639</v>
      </c>
    </row>
    <row r="1377" spans="1:21" x14ac:dyDescent="0.25">
      <c r="A1377" t="s">
        <v>95</v>
      </c>
      <c r="B1377" t="s">
        <v>91</v>
      </c>
      <c r="C1377" t="s">
        <v>88</v>
      </c>
      <c r="D1377" t="s">
        <v>84</v>
      </c>
      <c r="E1377" t="s">
        <v>73</v>
      </c>
      <c r="F1377" t="s">
        <v>57</v>
      </c>
      <c r="G1377">
        <v>89</v>
      </c>
      <c r="H1377">
        <v>14</v>
      </c>
      <c r="I1377">
        <v>1.2714294195175171</v>
      </c>
      <c r="J1377">
        <v>1.0369100570678711</v>
      </c>
      <c r="K1377">
        <v>88.61798095703125</v>
      </c>
      <c r="L1377">
        <v>-0.234519362449646</v>
      </c>
      <c r="M1377">
        <v>0.29167845845222473</v>
      </c>
      <c r="N1377">
        <v>8.5076324641704559E-2</v>
      </c>
      <c r="O1377">
        <v>-0.71428775787353516</v>
      </c>
      <c r="P1377">
        <v>-0.60832035541534424</v>
      </c>
      <c r="Q1377">
        <v>-0.38747569918632507</v>
      </c>
      <c r="R1377">
        <v>-0.234519362449646</v>
      </c>
      <c r="S1377">
        <v>-8.1563025712966919E-2</v>
      </c>
      <c r="T1377">
        <v>0.13928161561489105</v>
      </c>
      <c r="U1377">
        <v>0.24524900317192078</v>
      </c>
    </row>
    <row r="1378" spans="1:21" x14ac:dyDescent="0.25">
      <c r="A1378" t="s">
        <v>95</v>
      </c>
      <c r="B1378" t="s">
        <v>91</v>
      </c>
      <c r="C1378" t="s">
        <v>88</v>
      </c>
      <c r="D1378" t="s">
        <v>81</v>
      </c>
      <c r="E1378" t="s">
        <v>73</v>
      </c>
      <c r="F1378" t="s">
        <v>57</v>
      </c>
      <c r="G1378">
        <v>89</v>
      </c>
      <c r="H1378">
        <v>17</v>
      </c>
      <c r="I1378">
        <v>1.3463858366012573</v>
      </c>
      <c r="J1378">
        <v>1.0977528095245361</v>
      </c>
      <c r="K1378">
        <v>90.314605712890625</v>
      </c>
      <c r="L1378">
        <v>-0.24863307178020477</v>
      </c>
      <c r="M1378">
        <v>0.28997614979743958</v>
      </c>
      <c r="N1378">
        <v>8.4086164832115173E-2</v>
      </c>
      <c r="O1378">
        <v>-0.72560137510299683</v>
      </c>
      <c r="P1378">
        <v>-0.62025249004364014</v>
      </c>
      <c r="Q1378">
        <v>-0.40069672465324402</v>
      </c>
      <c r="R1378">
        <v>-0.24863307178020477</v>
      </c>
      <c r="S1378">
        <v>-9.6569433808326721E-2</v>
      </c>
      <c r="T1378">
        <v>0.1229863166809082</v>
      </c>
      <c r="U1378">
        <v>0.22833524644374847</v>
      </c>
    </row>
    <row r="1379" spans="1:21" x14ac:dyDescent="0.25">
      <c r="A1379" t="s">
        <v>95</v>
      </c>
      <c r="B1379" t="s">
        <v>91</v>
      </c>
      <c r="C1379" t="s">
        <v>88</v>
      </c>
      <c r="D1379" t="s">
        <v>83</v>
      </c>
      <c r="E1379" t="s">
        <v>73</v>
      </c>
      <c r="F1379" t="s">
        <v>57</v>
      </c>
      <c r="G1379">
        <v>89</v>
      </c>
      <c r="H1379">
        <v>5</v>
      </c>
      <c r="I1379">
        <v>1.2501281499862671</v>
      </c>
      <c r="J1379">
        <v>1.1843258142471313</v>
      </c>
      <c r="K1379">
        <v>77.101119995117188</v>
      </c>
      <c r="L1379">
        <v>-6.5802298486232758E-2</v>
      </c>
      <c r="M1379">
        <v>0.17517666518688202</v>
      </c>
      <c r="N1379">
        <v>3.0686864629387856E-2</v>
      </c>
      <c r="O1379">
        <v>-0.35394227504730225</v>
      </c>
      <c r="P1379">
        <v>-0.29030022025108337</v>
      </c>
      <c r="Q1379">
        <v>-0.15766502916812897</v>
      </c>
      <c r="R1379">
        <v>-6.5802298486232758E-2</v>
      </c>
      <c r="S1379">
        <v>2.6060434058308601E-2</v>
      </c>
      <c r="T1379">
        <v>0.15869563817977905</v>
      </c>
      <c r="U1379">
        <v>0.22233767807483673</v>
      </c>
    </row>
    <row r="1380" spans="1:21" x14ac:dyDescent="0.25">
      <c r="A1380" t="s">
        <v>95</v>
      </c>
      <c r="B1380" t="s">
        <v>91</v>
      </c>
      <c r="C1380" t="s">
        <v>88</v>
      </c>
      <c r="D1380" t="s">
        <v>28</v>
      </c>
      <c r="E1380" t="s">
        <v>73</v>
      </c>
      <c r="F1380" t="s">
        <v>57</v>
      </c>
      <c r="G1380">
        <v>89</v>
      </c>
      <c r="H1380">
        <v>13</v>
      </c>
      <c r="I1380">
        <v>1.4446346759796143</v>
      </c>
      <c r="J1380">
        <v>1.2082724571228027</v>
      </c>
      <c r="K1380">
        <v>91.915733337402344</v>
      </c>
      <c r="L1380">
        <v>-0.23636214435100555</v>
      </c>
      <c r="M1380">
        <v>0.32759767770767212</v>
      </c>
      <c r="N1380">
        <v>0.10732024163007736</v>
      </c>
      <c r="O1380">
        <v>-0.77521234750747681</v>
      </c>
      <c r="P1380">
        <v>-0.65619546175003052</v>
      </c>
      <c r="Q1380">
        <v>-0.40815454721450806</v>
      </c>
      <c r="R1380">
        <v>-0.23636214435100555</v>
      </c>
      <c r="S1380">
        <v>-6.4569756388664246E-2</v>
      </c>
      <c r="T1380">
        <v>0.18347117304801941</v>
      </c>
      <c r="U1380">
        <v>0.30248808860778809</v>
      </c>
    </row>
    <row r="1381" spans="1:21" x14ac:dyDescent="0.25">
      <c r="A1381" t="s">
        <v>95</v>
      </c>
      <c r="B1381" t="s">
        <v>91</v>
      </c>
      <c r="C1381" t="s">
        <v>88</v>
      </c>
      <c r="D1381" t="s">
        <v>28</v>
      </c>
      <c r="E1381" t="s">
        <v>73</v>
      </c>
      <c r="F1381" t="s">
        <v>57</v>
      </c>
      <c r="G1381">
        <v>89</v>
      </c>
      <c r="H1381">
        <v>7</v>
      </c>
      <c r="I1381">
        <v>0.94543308019638062</v>
      </c>
      <c r="J1381">
        <v>0.93738764524459839</v>
      </c>
      <c r="K1381">
        <v>76.182586669921875</v>
      </c>
      <c r="L1381">
        <v>-8.0454368144273758E-3</v>
      </c>
      <c r="M1381">
        <v>0.15845160186290741</v>
      </c>
      <c r="N1381">
        <v>2.5106910616159439E-2</v>
      </c>
      <c r="O1381">
        <v>-0.26867511868476868</v>
      </c>
      <c r="P1381">
        <v>-0.21110934019088745</v>
      </c>
      <c r="Q1381">
        <v>-9.1137535870075226E-2</v>
      </c>
      <c r="R1381">
        <v>-8.0454368144273758E-3</v>
      </c>
      <c r="S1381">
        <v>7.5046665966510773E-2</v>
      </c>
      <c r="T1381">
        <v>0.1950184553861618</v>
      </c>
      <c r="U1381">
        <v>0.25258424878120422</v>
      </c>
    </row>
    <row r="1382" spans="1:21" x14ac:dyDescent="0.25">
      <c r="A1382" t="s">
        <v>95</v>
      </c>
      <c r="B1382" t="s">
        <v>91</v>
      </c>
      <c r="C1382" t="s">
        <v>88</v>
      </c>
      <c r="D1382" t="s">
        <v>82</v>
      </c>
      <c r="E1382" t="s">
        <v>73</v>
      </c>
      <c r="F1382" t="s">
        <v>57</v>
      </c>
      <c r="G1382">
        <v>89</v>
      </c>
      <c r="H1382">
        <v>11</v>
      </c>
      <c r="I1382">
        <v>1.0732125043869019</v>
      </c>
      <c r="J1382">
        <v>1.0782022476196289</v>
      </c>
      <c r="K1382">
        <v>91.213485717773438</v>
      </c>
      <c r="L1382">
        <v>4.9897250719368458E-3</v>
      </c>
      <c r="M1382">
        <v>0.30179810523986816</v>
      </c>
      <c r="N1382">
        <v>9.1082096099853516E-2</v>
      </c>
      <c r="O1382">
        <v>-0.49142399430274963</v>
      </c>
      <c r="P1382">
        <v>-0.38178011775016785</v>
      </c>
      <c r="Q1382">
        <v>-0.15327335894107819</v>
      </c>
      <c r="R1382">
        <v>4.9897250719368458E-3</v>
      </c>
      <c r="S1382">
        <v>0.16325280070304871</v>
      </c>
      <c r="T1382">
        <v>0.39175954461097717</v>
      </c>
      <c r="U1382">
        <v>0.50140345096588135</v>
      </c>
    </row>
    <row r="1383" spans="1:21" x14ac:dyDescent="0.25">
      <c r="A1383" t="s">
        <v>95</v>
      </c>
      <c r="B1383" t="s">
        <v>91</v>
      </c>
      <c r="C1383" t="s">
        <v>88</v>
      </c>
      <c r="D1383" t="s">
        <v>84</v>
      </c>
      <c r="E1383" t="s">
        <v>73</v>
      </c>
      <c r="F1383" t="s">
        <v>57</v>
      </c>
      <c r="G1383">
        <v>89</v>
      </c>
      <c r="H1383">
        <v>23</v>
      </c>
      <c r="I1383">
        <v>1.2563778162002563</v>
      </c>
      <c r="J1383">
        <v>1.2543258666992187</v>
      </c>
      <c r="K1383">
        <v>81.112358093261719</v>
      </c>
      <c r="L1383">
        <v>-2.0519902464002371E-3</v>
      </c>
      <c r="M1383">
        <v>0.22039075195789337</v>
      </c>
      <c r="N1383">
        <v>4.8572082072496414E-2</v>
      </c>
      <c r="O1383">
        <v>-0.3645625114440918</v>
      </c>
      <c r="P1383">
        <v>-0.28449410200119019</v>
      </c>
      <c r="Q1383">
        <v>-0.11762501299381256</v>
      </c>
      <c r="R1383">
        <v>-2.0519902464002371E-3</v>
      </c>
      <c r="S1383">
        <v>0.1135210320353508</v>
      </c>
      <c r="T1383">
        <v>0.28039011359214783</v>
      </c>
      <c r="U1383">
        <v>0.36045852303504944</v>
      </c>
    </row>
    <row r="1384" spans="1:21" x14ac:dyDescent="0.25">
      <c r="A1384" t="s">
        <v>95</v>
      </c>
      <c r="B1384" t="s">
        <v>91</v>
      </c>
      <c r="C1384" t="s">
        <v>88</v>
      </c>
      <c r="D1384" t="s">
        <v>28</v>
      </c>
      <c r="E1384" t="s">
        <v>73</v>
      </c>
      <c r="F1384" t="s">
        <v>57</v>
      </c>
      <c r="G1384">
        <v>89</v>
      </c>
      <c r="H1384">
        <v>10</v>
      </c>
      <c r="I1384">
        <v>1.0347094535827637</v>
      </c>
      <c r="J1384">
        <v>1.0238062143325806</v>
      </c>
      <c r="K1384">
        <v>86.926963806152344</v>
      </c>
      <c r="L1384">
        <v>-1.0903239250183105E-2</v>
      </c>
      <c r="M1384">
        <v>0.27572709321975708</v>
      </c>
      <c r="N1384">
        <v>7.6025426387786865E-2</v>
      </c>
      <c r="O1384">
        <v>-0.4644339382648468</v>
      </c>
      <c r="P1384">
        <v>-0.36426171660423279</v>
      </c>
      <c r="Q1384">
        <v>-0.15549467504024506</v>
      </c>
      <c r="R1384">
        <v>-1.0903239250183105E-2</v>
      </c>
      <c r="S1384">
        <v>0.13368819653987885</v>
      </c>
      <c r="T1384">
        <v>0.34245523810386658</v>
      </c>
      <c r="U1384">
        <v>0.44262745976448059</v>
      </c>
    </row>
    <row r="1385" spans="1:21" x14ac:dyDescent="0.25">
      <c r="A1385" t="s">
        <v>95</v>
      </c>
      <c r="B1385" t="s">
        <v>91</v>
      </c>
      <c r="C1385" t="s">
        <v>88</v>
      </c>
      <c r="D1385" t="s">
        <v>83</v>
      </c>
      <c r="E1385" t="s">
        <v>73</v>
      </c>
      <c r="F1385" t="s">
        <v>57</v>
      </c>
      <c r="G1385">
        <v>89</v>
      </c>
      <c r="H1385">
        <v>12</v>
      </c>
      <c r="I1385">
        <v>1.4178594350814819</v>
      </c>
      <c r="J1385">
        <v>1.3350000381469727</v>
      </c>
      <c r="K1385">
        <v>95.213485717773438</v>
      </c>
      <c r="L1385">
        <v>-8.2859478890895844E-2</v>
      </c>
      <c r="M1385">
        <v>0.37957325577735901</v>
      </c>
      <c r="N1385">
        <v>0.14407585561275482</v>
      </c>
      <c r="O1385">
        <v>-0.70720189809799194</v>
      </c>
      <c r="P1385">
        <v>-0.56930220127105713</v>
      </c>
      <c r="Q1385">
        <v>-0.28190788626670837</v>
      </c>
      <c r="R1385">
        <v>-8.2859478890895844E-2</v>
      </c>
      <c r="S1385">
        <v>0.11618892848491669</v>
      </c>
      <c r="T1385">
        <v>0.40358322858810425</v>
      </c>
      <c r="U1385">
        <v>0.54148298501968384</v>
      </c>
    </row>
    <row r="1386" spans="1:21" x14ac:dyDescent="0.25">
      <c r="A1386" t="s">
        <v>95</v>
      </c>
      <c r="B1386" t="s">
        <v>91</v>
      </c>
      <c r="C1386" t="s">
        <v>88</v>
      </c>
      <c r="D1386" t="s">
        <v>84</v>
      </c>
      <c r="E1386" t="s">
        <v>73</v>
      </c>
      <c r="F1386" t="s">
        <v>57</v>
      </c>
      <c r="G1386">
        <v>89</v>
      </c>
      <c r="H1386">
        <v>13</v>
      </c>
      <c r="I1386">
        <v>1.3247647285461426</v>
      </c>
      <c r="J1386">
        <v>1.0773595571517944</v>
      </c>
      <c r="K1386">
        <v>89.089889526367188</v>
      </c>
      <c r="L1386">
        <v>-0.24740521609783173</v>
      </c>
      <c r="M1386">
        <v>0.33186644315719604</v>
      </c>
      <c r="N1386">
        <v>0.11013533920049667</v>
      </c>
      <c r="O1386">
        <v>-0.79327696561813354</v>
      </c>
      <c r="P1386">
        <v>-0.67270916700363159</v>
      </c>
      <c r="Q1386">
        <v>-0.42143616080284119</v>
      </c>
      <c r="R1386">
        <v>-0.24740521609783173</v>
      </c>
      <c r="S1386">
        <v>-7.3374286293983459E-2</v>
      </c>
      <c r="T1386">
        <v>0.17789874970912933</v>
      </c>
      <c r="U1386">
        <v>0.29846650362014771</v>
      </c>
    </row>
    <row r="1387" spans="1:21" x14ac:dyDescent="0.25">
      <c r="A1387" t="s">
        <v>95</v>
      </c>
      <c r="B1387" t="s">
        <v>91</v>
      </c>
      <c r="C1387" t="s">
        <v>88</v>
      </c>
      <c r="D1387" t="s">
        <v>83</v>
      </c>
      <c r="E1387" t="s">
        <v>73</v>
      </c>
      <c r="F1387" t="s">
        <v>57</v>
      </c>
      <c r="G1387">
        <v>89</v>
      </c>
      <c r="H1387">
        <v>24</v>
      </c>
      <c r="I1387">
        <v>1.3482456207275391</v>
      </c>
      <c r="J1387">
        <v>1.2637078762054443</v>
      </c>
      <c r="K1387">
        <v>78</v>
      </c>
      <c r="L1387">
        <v>-8.4537766873836517E-2</v>
      </c>
      <c r="M1387">
        <v>0.23121537268161774</v>
      </c>
      <c r="N1387">
        <v>5.3460549563169479E-2</v>
      </c>
      <c r="O1387">
        <v>-0.4648531973361969</v>
      </c>
      <c r="P1387">
        <v>-0.38085219264030457</v>
      </c>
      <c r="Q1387">
        <v>-0.20578722655773163</v>
      </c>
      <c r="R1387">
        <v>-8.4537766873836517E-2</v>
      </c>
      <c r="S1387">
        <v>3.6711692810058594E-2</v>
      </c>
      <c r="T1387">
        <v>0.21177665889263153</v>
      </c>
      <c r="U1387">
        <v>0.29577767848968506</v>
      </c>
    </row>
    <row r="1388" spans="1:21" x14ac:dyDescent="0.25">
      <c r="A1388" t="s">
        <v>95</v>
      </c>
      <c r="B1388" t="s">
        <v>91</v>
      </c>
      <c r="C1388" t="s">
        <v>88</v>
      </c>
      <c r="D1388" t="s">
        <v>84</v>
      </c>
      <c r="E1388" t="s">
        <v>73</v>
      </c>
      <c r="F1388" t="s">
        <v>57</v>
      </c>
      <c r="G1388">
        <v>89</v>
      </c>
      <c r="H1388">
        <v>2</v>
      </c>
      <c r="I1388">
        <v>1.2178928852081299</v>
      </c>
      <c r="J1388">
        <v>1.2346067428588867</v>
      </c>
      <c r="K1388">
        <v>77.685394287109375</v>
      </c>
      <c r="L1388">
        <v>1.6713790595531464E-2</v>
      </c>
      <c r="M1388">
        <v>0.19881553947925568</v>
      </c>
      <c r="N1388">
        <v>3.9527617394924164E-2</v>
      </c>
      <c r="O1388">
        <v>-0.31030866503715515</v>
      </c>
      <c r="P1388">
        <v>-0.23807857930660248</v>
      </c>
      <c r="Q1388">
        <v>-8.7545178830623627E-2</v>
      </c>
      <c r="R1388">
        <v>1.6713790595531464E-2</v>
      </c>
      <c r="S1388">
        <v>0.12097276002168655</v>
      </c>
      <c r="T1388">
        <v>0.27150616049766541</v>
      </c>
      <c r="U1388">
        <v>0.34373626112937927</v>
      </c>
    </row>
    <row r="1389" spans="1:21" x14ac:dyDescent="0.25">
      <c r="A1389" t="s">
        <v>95</v>
      </c>
      <c r="B1389" t="s">
        <v>91</v>
      </c>
      <c r="C1389" t="s">
        <v>88</v>
      </c>
      <c r="D1389" t="s">
        <v>28</v>
      </c>
      <c r="E1389" t="s">
        <v>73</v>
      </c>
      <c r="F1389" t="s">
        <v>57</v>
      </c>
      <c r="G1389">
        <v>89</v>
      </c>
      <c r="H1389">
        <v>15</v>
      </c>
      <c r="I1389">
        <v>1.3647435903549194</v>
      </c>
      <c r="J1389">
        <v>1.2069242000579834</v>
      </c>
      <c r="K1389">
        <v>90.716293334960937</v>
      </c>
      <c r="L1389">
        <v>-0.15781939029693604</v>
      </c>
      <c r="M1389">
        <v>0.29361721873283386</v>
      </c>
      <c r="N1389">
        <v>8.6211070418357849E-2</v>
      </c>
      <c r="O1389">
        <v>-0.64077675342559814</v>
      </c>
      <c r="P1389">
        <v>-0.53410500288009644</v>
      </c>
      <c r="Q1389">
        <v>-0.31179240345954895</v>
      </c>
      <c r="R1389">
        <v>-0.15781939029693604</v>
      </c>
      <c r="S1389">
        <v>-3.8463701494038105E-3</v>
      </c>
      <c r="T1389">
        <v>0.21846622228622437</v>
      </c>
      <c r="U1389">
        <v>0.32513794302940369</v>
      </c>
    </row>
    <row r="1390" spans="1:21" x14ac:dyDescent="0.25">
      <c r="A1390" t="s">
        <v>95</v>
      </c>
      <c r="B1390" t="s">
        <v>91</v>
      </c>
      <c r="C1390" t="s">
        <v>88</v>
      </c>
      <c r="D1390" t="s">
        <v>82</v>
      </c>
      <c r="E1390" t="s">
        <v>73</v>
      </c>
      <c r="F1390" t="s">
        <v>57</v>
      </c>
      <c r="G1390">
        <v>89</v>
      </c>
      <c r="H1390">
        <v>9</v>
      </c>
      <c r="I1390">
        <v>0.85878193378448486</v>
      </c>
      <c r="J1390">
        <v>0.87342697381973267</v>
      </c>
      <c r="K1390">
        <v>81.696632385253906</v>
      </c>
      <c r="L1390">
        <v>1.4645015820860863E-2</v>
      </c>
      <c r="M1390">
        <v>0.23982575535774231</v>
      </c>
      <c r="N1390">
        <v>5.7516392320394516E-2</v>
      </c>
      <c r="O1390">
        <v>-0.37983325123786926</v>
      </c>
      <c r="P1390">
        <v>-0.29270404577255249</v>
      </c>
      <c r="Q1390">
        <v>-0.11111973226070404</v>
      </c>
      <c r="R1390">
        <v>1.4645015820860863E-2</v>
      </c>
      <c r="S1390">
        <v>0.14040976762771606</v>
      </c>
      <c r="T1390">
        <v>0.32199409604072571</v>
      </c>
      <c r="U1390">
        <v>0.40912327170372009</v>
      </c>
    </row>
    <row r="1391" spans="1:21" x14ac:dyDescent="0.25">
      <c r="A1391" t="s">
        <v>95</v>
      </c>
      <c r="B1391" t="s">
        <v>91</v>
      </c>
      <c r="C1391" t="s">
        <v>88</v>
      </c>
      <c r="D1391" t="s">
        <v>84</v>
      </c>
      <c r="E1391" t="s">
        <v>73</v>
      </c>
      <c r="F1391" t="s">
        <v>57</v>
      </c>
      <c r="G1391">
        <v>89</v>
      </c>
      <c r="H1391">
        <v>18</v>
      </c>
      <c r="I1391">
        <v>0.99614357948303223</v>
      </c>
      <c r="J1391">
        <v>0.84994381666183472</v>
      </c>
      <c r="K1391">
        <v>82.662918090820313</v>
      </c>
      <c r="L1391">
        <v>-0.14619974792003632</v>
      </c>
      <c r="M1391">
        <v>0.25077331066131592</v>
      </c>
      <c r="N1391">
        <v>6.2887251377105713E-2</v>
      </c>
      <c r="O1391">
        <v>-0.55868512392044067</v>
      </c>
      <c r="P1391">
        <v>-0.46757867932319641</v>
      </c>
      <c r="Q1391">
        <v>-0.27770540118217468</v>
      </c>
      <c r="R1391">
        <v>-0.14619974792003632</v>
      </c>
      <c r="S1391">
        <v>-1.4694095589220524E-2</v>
      </c>
      <c r="T1391">
        <v>0.17517918348312378</v>
      </c>
      <c r="U1391">
        <v>0.26628562808036804</v>
      </c>
    </row>
    <row r="1392" spans="1:21" x14ac:dyDescent="0.25">
      <c r="A1392" t="s">
        <v>95</v>
      </c>
      <c r="B1392" t="s">
        <v>91</v>
      </c>
      <c r="C1392" t="s">
        <v>88</v>
      </c>
      <c r="D1392" t="s">
        <v>28</v>
      </c>
      <c r="E1392" t="s">
        <v>73</v>
      </c>
      <c r="F1392" t="s">
        <v>57</v>
      </c>
      <c r="G1392">
        <v>89</v>
      </c>
      <c r="H1392">
        <v>16</v>
      </c>
      <c r="I1392">
        <v>1.3510913848876953</v>
      </c>
      <c r="J1392">
        <v>1.1898876428604126</v>
      </c>
      <c r="K1392">
        <v>89.985954284667969</v>
      </c>
      <c r="L1392">
        <v>-0.16120375692844391</v>
      </c>
      <c r="M1392">
        <v>0.28903067111968994</v>
      </c>
      <c r="N1392">
        <v>8.3538725972175598E-2</v>
      </c>
      <c r="O1392">
        <v>-0.63661688566207886</v>
      </c>
      <c r="P1392">
        <v>-0.53161144256591797</v>
      </c>
      <c r="Q1392">
        <v>-0.31277158856391907</v>
      </c>
      <c r="R1392">
        <v>-0.16120375692844391</v>
      </c>
      <c r="S1392">
        <v>-9.6359243616461754E-3</v>
      </c>
      <c r="T1392">
        <v>0.20920395851135254</v>
      </c>
      <c r="U1392">
        <v>0.31420940160751343</v>
      </c>
    </row>
    <row r="1393" spans="1:21" x14ac:dyDescent="0.25">
      <c r="A1393" t="s">
        <v>95</v>
      </c>
      <c r="B1393" t="s">
        <v>91</v>
      </c>
      <c r="C1393" t="s">
        <v>88</v>
      </c>
      <c r="D1393" t="s">
        <v>82</v>
      </c>
      <c r="E1393" t="s">
        <v>73</v>
      </c>
      <c r="F1393" t="s">
        <v>57</v>
      </c>
      <c r="G1393">
        <v>89</v>
      </c>
      <c r="H1393">
        <v>24</v>
      </c>
      <c r="I1393">
        <v>1.2845853567123413</v>
      </c>
      <c r="J1393">
        <v>1.254550576210022</v>
      </c>
      <c r="K1393">
        <v>74.303367614746094</v>
      </c>
      <c r="L1393">
        <v>-3.003484383225441E-2</v>
      </c>
      <c r="M1393">
        <v>0.22542457282543182</v>
      </c>
      <c r="N1393">
        <v>5.0816237926483154E-2</v>
      </c>
      <c r="O1393">
        <v>-0.40082526206970215</v>
      </c>
      <c r="P1393">
        <v>-0.318928062915802</v>
      </c>
      <c r="Q1393">
        <v>-0.14824759960174561</v>
      </c>
      <c r="R1393">
        <v>-3.003484383225441E-2</v>
      </c>
      <c r="S1393">
        <v>8.8177919387817383E-2</v>
      </c>
      <c r="T1393">
        <v>0.25885838270187378</v>
      </c>
      <c r="U1393">
        <v>0.34075558185577393</v>
      </c>
    </row>
    <row r="1394" spans="1:21" x14ac:dyDescent="0.25">
      <c r="A1394" t="s">
        <v>95</v>
      </c>
      <c r="B1394" t="s">
        <v>91</v>
      </c>
      <c r="C1394" t="s">
        <v>88</v>
      </c>
      <c r="D1394" t="s">
        <v>83</v>
      </c>
      <c r="E1394" t="s">
        <v>73</v>
      </c>
      <c r="F1394" t="s">
        <v>57</v>
      </c>
      <c r="G1394">
        <v>89</v>
      </c>
      <c r="H1394">
        <v>2</v>
      </c>
      <c r="I1394">
        <v>1.2834590673446655</v>
      </c>
      <c r="J1394">
        <v>1.192808985710144</v>
      </c>
      <c r="K1394">
        <v>78.168540954589844</v>
      </c>
      <c r="L1394">
        <v>-9.0650081634521484E-2</v>
      </c>
      <c r="M1394">
        <v>0.19165554642677307</v>
      </c>
      <c r="N1394">
        <v>3.6731846630573273E-2</v>
      </c>
      <c r="O1394">
        <v>-0.4058954119682312</v>
      </c>
      <c r="P1394">
        <v>-0.33626654744148254</v>
      </c>
      <c r="Q1394">
        <v>-0.19115434587001801</v>
      </c>
      <c r="R1394">
        <v>-9.0650081634521484E-2</v>
      </c>
      <c r="S1394">
        <v>9.8541853949427605E-3</v>
      </c>
      <c r="T1394">
        <v>0.15496638417243958</v>
      </c>
      <c r="U1394">
        <v>0.22459523379802704</v>
      </c>
    </row>
    <row r="1395" spans="1:21" x14ac:dyDescent="0.25">
      <c r="A1395" t="s">
        <v>95</v>
      </c>
      <c r="B1395" t="s">
        <v>91</v>
      </c>
      <c r="C1395" t="s">
        <v>88</v>
      </c>
      <c r="D1395" t="s">
        <v>28</v>
      </c>
      <c r="E1395" t="s">
        <v>73</v>
      </c>
      <c r="F1395" t="s">
        <v>57</v>
      </c>
      <c r="G1395">
        <v>89</v>
      </c>
      <c r="H1395">
        <v>24</v>
      </c>
      <c r="I1395">
        <v>1.2711092233657837</v>
      </c>
      <c r="J1395">
        <v>1.2580899000167847</v>
      </c>
      <c r="K1395">
        <v>78.134834289550781</v>
      </c>
      <c r="L1395">
        <v>-1.3019328005611897E-2</v>
      </c>
      <c r="M1395">
        <v>0.20720790326595306</v>
      </c>
      <c r="N1395">
        <v>4.2935114353895187E-2</v>
      </c>
      <c r="O1395">
        <v>-0.35384601354598999</v>
      </c>
      <c r="P1395">
        <v>-0.27856692671775818</v>
      </c>
      <c r="Q1395">
        <v>-0.12167926132678986</v>
      </c>
      <c r="R1395">
        <v>-1.3019328005611897E-2</v>
      </c>
      <c r="S1395">
        <v>9.5640599727630615E-2</v>
      </c>
      <c r="T1395">
        <v>0.25252828001976013</v>
      </c>
      <c r="U1395">
        <v>0.32780733704566956</v>
      </c>
    </row>
    <row r="1396" spans="1:21" x14ac:dyDescent="0.25">
      <c r="A1396" t="s">
        <v>95</v>
      </c>
      <c r="B1396" t="s">
        <v>91</v>
      </c>
      <c r="C1396" t="s">
        <v>88</v>
      </c>
      <c r="D1396" t="s">
        <v>83</v>
      </c>
      <c r="E1396" t="s">
        <v>73</v>
      </c>
      <c r="F1396" t="s">
        <v>57</v>
      </c>
      <c r="G1396">
        <v>89</v>
      </c>
      <c r="H1396">
        <v>23</v>
      </c>
      <c r="I1396">
        <v>1.4338070154190063</v>
      </c>
      <c r="J1396">
        <v>1.3349437713623047</v>
      </c>
      <c r="K1396">
        <v>79.550559997558594</v>
      </c>
      <c r="L1396">
        <v>-9.8863199353218079E-2</v>
      </c>
      <c r="M1396">
        <v>0.23283533751964569</v>
      </c>
      <c r="N1396">
        <v>5.4212294518947601E-2</v>
      </c>
      <c r="O1396">
        <v>-0.4818432629108429</v>
      </c>
      <c r="P1396">
        <v>-0.39725369215011597</v>
      </c>
      <c r="Q1396">
        <v>-0.22096216678619385</v>
      </c>
      <c r="R1396">
        <v>-9.8863199353218079E-2</v>
      </c>
      <c r="S1396">
        <v>2.3235771805047989E-2</v>
      </c>
      <c r="T1396">
        <v>0.19952729344367981</v>
      </c>
      <c r="U1396">
        <v>0.28411686420440674</v>
      </c>
    </row>
    <row r="1397" spans="1:21" x14ac:dyDescent="0.25">
      <c r="A1397" t="s">
        <v>95</v>
      </c>
      <c r="B1397" t="s">
        <v>91</v>
      </c>
      <c r="C1397" t="s">
        <v>88</v>
      </c>
      <c r="D1397" t="s">
        <v>84</v>
      </c>
      <c r="E1397" t="s">
        <v>73</v>
      </c>
      <c r="F1397" t="s">
        <v>57</v>
      </c>
      <c r="G1397">
        <v>89</v>
      </c>
      <c r="H1397">
        <v>11</v>
      </c>
      <c r="I1397">
        <v>1.1966927051544189</v>
      </c>
      <c r="J1397">
        <v>1.0799437761306763</v>
      </c>
      <c r="K1397">
        <v>86.38201904296875</v>
      </c>
      <c r="L1397">
        <v>-0.11674892902374268</v>
      </c>
      <c r="M1397">
        <v>0.34317052364349365</v>
      </c>
      <c r="N1397">
        <v>0.11776600778102875</v>
      </c>
      <c r="O1397">
        <v>-0.68121421337127686</v>
      </c>
      <c r="P1397">
        <v>-0.55653965473175049</v>
      </c>
      <c r="Q1397">
        <v>-0.29670771956443787</v>
      </c>
      <c r="R1397">
        <v>-0.11674892902374268</v>
      </c>
      <c r="S1397">
        <v>6.3209868967533112E-2</v>
      </c>
      <c r="T1397">
        <v>0.32304179668426514</v>
      </c>
      <c r="U1397">
        <v>0.4477163553237915</v>
      </c>
    </row>
    <row r="1398" spans="1:21" x14ac:dyDescent="0.25">
      <c r="A1398" t="s">
        <v>95</v>
      </c>
      <c r="B1398" t="s">
        <v>91</v>
      </c>
      <c r="C1398" t="s">
        <v>88</v>
      </c>
      <c r="D1398" t="s">
        <v>81</v>
      </c>
      <c r="E1398" t="s">
        <v>73</v>
      </c>
      <c r="F1398" t="s">
        <v>57</v>
      </c>
      <c r="G1398">
        <v>89</v>
      </c>
      <c r="H1398">
        <v>12</v>
      </c>
      <c r="I1398">
        <v>1.4933346509933472</v>
      </c>
      <c r="J1398">
        <v>1.2160674333572388</v>
      </c>
      <c r="K1398">
        <v>93.224716186523438</v>
      </c>
      <c r="L1398">
        <v>-0.27726718783378601</v>
      </c>
      <c r="M1398">
        <v>0.3584778904914856</v>
      </c>
      <c r="N1398">
        <v>0.12850639224052429</v>
      </c>
      <c r="O1398">
        <v>-0.86691087484359741</v>
      </c>
      <c r="P1398">
        <v>-0.73667508363723755</v>
      </c>
      <c r="Q1398">
        <v>-0.46525317430496216</v>
      </c>
      <c r="R1398">
        <v>-0.27726718783378601</v>
      </c>
      <c r="S1398">
        <v>-8.9281201362609863E-2</v>
      </c>
      <c r="T1398">
        <v>0.18214070796966553</v>
      </c>
      <c r="U1398">
        <v>0.312376469373703</v>
      </c>
    </row>
    <row r="1399" spans="1:21" x14ac:dyDescent="0.25">
      <c r="A1399" t="s">
        <v>95</v>
      </c>
      <c r="B1399" t="s">
        <v>91</v>
      </c>
      <c r="C1399" t="s">
        <v>88</v>
      </c>
      <c r="D1399" t="s">
        <v>82</v>
      </c>
      <c r="E1399" t="s">
        <v>73</v>
      </c>
      <c r="F1399" t="s">
        <v>57</v>
      </c>
      <c r="G1399">
        <v>89</v>
      </c>
      <c r="H1399">
        <v>22</v>
      </c>
      <c r="I1399">
        <v>1.6501410007476807</v>
      </c>
      <c r="J1399">
        <v>1.3243820667266846</v>
      </c>
      <c r="K1399">
        <v>76.101119995117187</v>
      </c>
      <c r="L1399">
        <v>-0.32575902342796326</v>
      </c>
      <c r="M1399">
        <v>0.23695407807826996</v>
      </c>
      <c r="N1399">
        <v>5.6147236377000809E-2</v>
      </c>
      <c r="O1399">
        <v>-0.71551382541656494</v>
      </c>
      <c r="P1399">
        <v>-0.62942790985107422</v>
      </c>
      <c r="Q1399">
        <v>-0.45001786947250366</v>
      </c>
      <c r="R1399">
        <v>-0.32575902342796326</v>
      </c>
      <c r="S1399">
        <v>-0.20150017738342285</v>
      </c>
      <c r="T1399">
        <v>-2.2090153768658638E-2</v>
      </c>
      <c r="U1399">
        <v>6.399574875831604E-2</v>
      </c>
    </row>
    <row r="1400" spans="1:21" x14ac:dyDescent="0.25">
      <c r="A1400" t="s">
        <v>95</v>
      </c>
      <c r="B1400" t="s">
        <v>91</v>
      </c>
      <c r="C1400" t="s">
        <v>88</v>
      </c>
      <c r="D1400" t="s">
        <v>28</v>
      </c>
      <c r="E1400" t="s">
        <v>73</v>
      </c>
      <c r="F1400" t="s">
        <v>57</v>
      </c>
      <c r="G1400">
        <v>89</v>
      </c>
      <c r="H1400">
        <v>4</v>
      </c>
      <c r="I1400">
        <v>1.2239024639129639</v>
      </c>
      <c r="J1400">
        <v>1.1532162427902222</v>
      </c>
      <c r="K1400">
        <v>76.112358093261719</v>
      </c>
      <c r="L1400">
        <v>-7.0686124265193939E-2</v>
      </c>
      <c r="M1400">
        <v>0.16104815900325775</v>
      </c>
      <c r="N1400">
        <v>2.5936510413885117E-2</v>
      </c>
      <c r="O1400">
        <v>-0.3355867862701416</v>
      </c>
      <c r="P1400">
        <v>-0.27707764506340027</v>
      </c>
      <c r="Q1400">
        <v>-0.15513986349105835</v>
      </c>
      <c r="R1400">
        <v>-7.0686124265193939E-2</v>
      </c>
      <c r="S1400">
        <v>1.3767613098025322E-2</v>
      </c>
      <c r="T1400">
        <v>0.13570539653301239</v>
      </c>
      <c r="U1400">
        <v>0.19421452283859253</v>
      </c>
    </row>
    <row r="1401" spans="1:21" x14ac:dyDescent="0.25">
      <c r="A1401" t="s">
        <v>95</v>
      </c>
      <c r="B1401" t="s">
        <v>91</v>
      </c>
      <c r="C1401" t="s">
        <v>88</v>
      </c>
      <c r="D1401" t="s">
        <v>28</v>
      </c>
      <c r="E1401" t="s">
        <v>73</v>
      </c>
      <c r="F1401" t="s">
        <v>57</v>
      </c>
      <c r="G1401">
        <v>89</v>
      </c>
      <c r="H1401">
        <v>11</v>
      </c>
      <c r="I1401">
        <v>1.201382040977478</v>
      </c>
      <c r="J1401">
        <v>1.1482584476470947</v>
      </c>
      <c r="K1401">
        <v>90.735954284667969</v>
      </c>
      <c r="L1401">
        <v>-5.3123615682125092E-2</v>
      </c>
      <c r="M1401">
        <v>0.31675821542739868</v>
      </c>
      <c r="N1401">
        <v>0.10033576935529709</v>
      </c>
      <c r="O1401">
        <v>-0.57414454221725464</v>
      </c>
      <c r="P1401">
        <v>-0.45906561613082886</v>
      </c>
      <c r="Q1401">
        <v>-0.21923178434371948</v>
      </c>
      <c r="R1401">
        <v>-5.3123615682125092E-2</v>
      </c>
      <c r="S1401">
        <v>0.1129845529794693</v>
      </c>
      <c r="T1401">
        <v>0.35281836986541748</v>
      </c>
      <c r="U1401">
        <v>0.46789729595184326</v>
      </c>
    </row>
    <row r="1402" spans="1:21" x14ac:dyDescent="0.25">
      <c r="A1402" t="s">
        <v>95</v>
      </c>
      <c r="B1402" t="s">
        <v>91</v>
      </c>
      <c r="C1402" t="s">
        <v>88</v>
      </c>
      <c r="D1402" t="s">
        <v>82</v>
      </c>
      <c r="E1402" t="s">
        <v>73</v>
      </c>
      <c r="F1402" t="s">
        <v>57</v>
      </c>
      <c r="G1402">
        <v>89</v>
      </c>
      <c r="H1402">
        <v>2</v>
      </c>
      <c r="I1402">
        <v>1.1374062299728394</v>
      </c>
      <c r="J1402">
        <v>1.1544944047927856</v>
      </c>
      <c r="K1402">
        <v>73.505615234375</v>
      </c>
      <c r="L1402">
        <v>1.7088167369365692E-2</v>
      </c>
      <c r="M1402">
        <v>0.19643403589725494</v>
      </c>
      <c r="N1402">
        <v>3.85863296687603E-2</v>
      </c>
      <c r="O1402">
        <v>-0.30601707100868225</v>
      </c>
      <c r="P1402">
        <v>-0.23465217649936676</v>
      </c>
      <c r="Q1402">
        <v>-8.5921943187713623E-2</v>
      </c>
      <c r="R1402">
        <v>1.7088167369365692E-2</v>
      </c>
      <c r="S1402">
        <v>0.12009827792644501</v>
      </c>
      <c r="T1402">
        <v>0.26882851123809814</v>
      </c>
      <c r="U1402">
        <v>0.34019339084625244</v>
      </c>
    </row>
    <row r="1403" spans="1:21" x14ac:dyDescent="0.25">
      <c r="A1403" t="s">
        <v>95</v>
      </c>
      <c r="B1403" t="s">
        <v>91</v>
      </c>
      <c r="C1403" t="s">
        <v>88</v>
      </c>
      <c r="D1403" t="s">
        <v>84</v>
      </c>
      <c r="E1403" t="s">
        <v>73</v>
      </c>
      <c r="F1403" t="s">
        <v>57</v>
      </c>
      <c r="G1403">
        <v>89</v>
      </c>
      <c r="H1403">
        <v>24</v>
      </c>
      <c r="I1403">
        <v>1.1610559225082397</v>
      </c>
      <c r="J1403">
        <v>1.1900562047958374</v>
      </c>
      <c r="K1403">
        <v>80.191009521484375</v>
      </c>
      <c r="L1403">
        <v>2.900022454559803E-2</v>
      </c>
      <c r="M1403">
        <v>0.21930204331874847</v>
      </c>
      <c r="N1403">
        <v>4.8093385994434357E-2</v>
      </c>
      <c r="O1403">
        <v>-0.33171954751014709</v>
      </c>
      <c r="P1403">
        <v>-0.25204664468765259</v>
      </c>
      <c r="Q1403">
        <v>-8.6001880466938019E-2</v>
      </c>
      <c r="R1403">
        <v>2.900022454559803E-2</v>
      </c>
      <c r="S1403">
        <v>0.14400233328342438</v>
      </c>
      <c r="T1403">
        <v>0.31004709005355835</v>
      </c>
      <c r="U1403">
        <v>0.38971999287605286</v>
      </c>
    </row>
    <row r="1404" spans="1:21" x14ac:dyDescent="0.25">
      <c r="A1404" t="s">
        <v>95</v>
      </c>
      <c r="B1404" t="s">
        <v>91</v>
      </c>
      <c r="C1404" t="s">
        <v>88</v>
      </c>
      <c r="D1404" t="s">
        <v>82</v>
      </c>
      <c r="E1404" t="s">
        <v>73</v>
      </c>
      <c r="F1404" t="s">
        <v>57</v>
      </c>
      <c r="G1404">
        <v>89</v>
      </c>
      <c r="H1404">
        <v>1</v>
      </c>
      <c r="I1404">
        <v>1.1632359027862549</v>
      </c>
      <c r="J1404">
        <v>1.218764066696167</v>
      </c>
      <c r="K1404">
        <v>74.37078857421875</v>
      </c>
      <c r="L1404">
        <v>5.5528171360492706E-2</v>
      </c>
      <c r="M1404">
        <v>0.21624763309955597</v>
      </c>
      <c r="N1404">
        <v>4.6763040125370026E-2</v>
      </c>
      <c r="O1404">
        <v>-0.30016753077507019</v>
      </c>
      <c r="P1404">
        <v>-0.22160431742668152</v>
      </c>
      <c r="Q1404">
        <v>-5.7872198522090912E-2</v>
      </c>
      <c r="R1404">
        <v>5.5528171360492706E-2</v>
      </c>
      <c r="S1404">
        <v>0.16892853379249573</v>
      </c>
      <c r="T1404">
        <v>0.33266067504882813</v>
      </c>
      <c r="U1404">
        <v>0.4112238883972168</v>
      </c>
    </row>
    <row r="1405" spans="1:21" x14ac:dyDescent="0.25">
      <c r="A1405" t="s">
        <v>95</v>
      </c>
      <c r="B1405" t="s">
        <v>91</v>
      </c>
      <c r="C1405" t="s">
        <v>88</v>
      </c>
      <c r="D1405" t="s">
        <v>83</v>
      </c>
      <c r="E1405" t="s">
        <v>73</v>
      </c>
      <c r="F1405" t="s">
        <v>57</v>
      </c>
      <c r="G1405">
        <v>89</v>
      </c>
      <c r="H1405">
        <v>10</v>
      </c>
      <c r="I1405">
        <v>1.0399410724639893</v>
      </c>
      <c r="J1405">
        <v>1.0606741905212402</v>
      </c>
      <c r="K1405">
        <v>91.741569519042969</v>
      </c>
      <c r="L1405">
        <v>2.073313482105732E-2</v>
      </c>
      <c r="M1405">
        <v>0.30252453684806824</v>
      </c>
      <c r="N1405">
        <v>9.1521091759204865E-2</v>
      </c>
      <c r="O1405">
        <v>-0.47687545418739319</v>
      </c>
      <c r="P1405">
        <v>-0.36696764826774597</v>
      </c>
      <c r="Q1405">
        <v>-0.13791088759899139</v>
      </c>
      <c r="R1405">
        <v>2.073313482105732E-2</v>
      </c>
      <c r="S1405">
        <v>0.17937715351581573</v>
      </c>
      <c r="T1405">
        <v>0.40843391418457031</v>
      </c>
      <c r="U1405">
        <v>0.51834172010421753</v>
      </c>
    </row>
    <row r="1406" spans="1:21" x14ac:dyDescent="0.25">
      <c r="A1406" t="s">
        <v>95</v>
      </c>
      <c r="B1406" t="s">
        <v>91</v>
      </c>
      <c r="C1406" t="s">
        <v>88</v>
      </c>
      <c r="D1406" t="s">
        <v>82</v>
      </c>
      <c r="E1406" t="s">
        <v>73</v>
      </c>
      <c r="F1406" t="s">
        <v>57</v>
      </c>
      <c r="G1406">
        <v>89</v>
      </c>
      <c r="H1406">
        <v>3</v>
      </c>
      <c r="I1406">
        <v>1.1464622020721436</v>
      </c>
      <c r="J1406">
        <v>1.1313483715057373</v>
      </c>
      <c r="K1406">
        <v>72.764045715332031</v>
      </c>
      <c r="L1406">
        <v>-1.511391531676054E-2</v>
      </c>
      <c r="M1406">
        <v>0.19960339367389679</v>
      </c>
      <c r="N1406">
        <v>3.9841514080762863E-2</v>
      </c>
      <c r="O1406">
        <v>-0.34343227744102478</v>
      </c>
      <c r="P1406">
        <v>-0.27091595530509949</v>
      </c>
      <c r="Q1406">
        <v>-0.11978603899478912</v>
      </c>
      <c r="R1406">
        <v>-1.511391531676054E-2</v>
      </c>
      <c r="S1406">
        <v>8.9558206498622894E-2</v>
      </c>
      <c r="T1406">
        <v>0.24068813025951385</v>
      </c>
      <c r="U1406">
        <v>0.31320443749427795</v>
      </c>
    </row>
    <row r="1407" spans="1:21" x14ac:dyDescent="0.25">
      <c r="A1407" t="s">
        <v>95</v>
      </c>
      <c r="B1407" t="s">
        <v>91</v>
      </c>
      <c r="C1407" t="s">
        <v>88</v>
      </c>
      <c r="D1407" t="s">
        <v>81</v>
      </c>
      <c r="E1407" t="s">
        <v>73</v>
      </c>
      <c r="F1407" t="s">
        <v>57</v>
      </c>
      <c r="G1407">
        <v>89</v>
      </c>
      <c r="H1407">
        <v>7</v>
      </c>
      <c r="I1407">
        <v>1.059907078742981</v>
      </c>
      <c r="J1407">
        <v>0.93168538808822632</v>
      </c>
      <c r="K1407">
        <v>78.494384765625</v>
      </c>
      <c r="L1407">
        <v>-0.12822167575359344</v>
      </c>
      <c r="M1407">
        <v>0.18010717630386353</v>
      </c>
      <c r="N1407">
        <v>3.2438594847917557E-2</v>
      </c>
      <c r="O1407">
        <v>-0.42447161674499512</v>
      </c>
      <c r="P1407">
        <v>-0.35903832316398621</v>
      </c>
      <c r="Q1407">
        <v>-0.22266997396945953</v>
      </c>
      <c r="R1407">
        <v>-0.12822167575359344</v>
      </c>
      <c r="S1407">
        <v>-3.3773381263017654E-2</v>
      </c>
      <c r="T1407">
        <v>0.10259495675563812</v>
      </c>
      <c r="U1407">
        <v>0.16802826523780823</v>
      </c>
    </row>
    <row r="1408" spans="1:21" x14ac:dyDescent="0.25">
      <c r="A1408" t="s">
        <v>95</v>
      </c>
      <c r="B1408" t="s">
        <v>91</v>
      </c>
      <c r="C1408" t="s">
        <v>88</v>
      </c>
      <c r="D1408" t="s">
        <v>82</v>
      </c>
      <c r="E1408" t="s">
        <v>73</v>
      </c>
      <c r="F1408" t="s">
        <v>57</v>
      </c>
      <c r="G1408">
        <v>89</v>
      </c>
      <c r="H1408">
        <v>16</v>
      </c>
      <c r="I1408">
        <v>1.3291648626327515</v>
      </c>
      <c r="J1408">
        <v>1.2770224809646606</v>
      </c>
      <c r="K1408">
        <v>92.033706665039063</v>
      </c>
      <c r="L1408">
        <v>-5.2142422646284103E-2</v>
      </c>
      <c r="M1408">
        <v>0.35613086819648743</v>
      </c>
      <c r="N1408">
        <v>0.12682919204235077</v>
      </c>
      <c r="O1408">
        <v>-0.63792556524276733</v>
      </c>
      <c r="P1408">
        <v>-0.50854247808456421</v>
      </c>
      <c r="Q1408">
        <v>-0.23889763653278351</v>
      </c>
      <c r="R1408">
        <v>-5.2142422646284103E-2</v>
      </c>
      <c r="S1408">
        <v>0.1346127837896347</v>
      </c>
      <c r="T1408">
        <v>0.40425765514373779</v>
      </c>
      <c r="U1408">
        <v>0.53364074230194092</v>
      </c>
    </row>
    <row r="1409" spans="1:21" x14ac:dyDescent="0.25">
      <c r="A1409" t="s">
        <v>95</v>
      </c>
      <c r="B1409" t="s">
        <v>91</v>
      </c>
      <c r="C1409" t="s">
        <v>88</v>
      </c>
      <c r="D1409" t="s">
        <v>83</v>
      </c>
      <c r="E1409" t="s">
        <v>73</v>
      </c>
      <c r="F1409" t="s">
        <v>57</v>
      </c>
      <c r="G1409">
        <v>89</v>
      </c>
      <c r="H1409">
        <v>20</v>
      </c>
      <c r="I1409">
        <v>1.5825886726379395</v>
      </c>
      <c r="J1409">
        <v>1.4652808904647827</v>
      </c>
      <c r="K1409">
        <v>90.61798095703125</v>
      </c>
      <c r="L1409">
        <v>-0.11730773001909256</v>
      </c>
      <c r="M1409">
        <v>0.27142411470413208</v>
      </c>
      <c r="N1409">
        <v>7.3671050369739532E-2</v>
      </c>
      <c r="O1409">
        <v>-0.56376069784164429</v>
      </c>
      <c r="P1409">
        <v>-0.46515172719955444</v>
      </c>
      <c r="Q1409">
        <v>-0.25964266061782837</v>
      </c>
      <c r="R1409">
        <v>-0.11730773001909256</v>
      </c>
      <c r="S1409">
        <v>2.5027215480804443E-2</v>
      </c>
      <c r="T1409">
        <v>0.23053626716136932</v>
      </c>
      <c r="U1409">
        <v>0.32914522290229797</v>
      </c>
    </row>
    <row r="1410" spans="1:21" x14ac:dyDescent="0.25">
      <c r="A1410" t="s">
        <v>95</v>
      </c>
      <c r="B1410" t="s">
        <v>91</v>
      </c>
      <c r="C1410" t="s">
        <v>88</v>
      </c>
      <c r="D1410" t="s">
        <v>83</v>
      </c>
      <c r="E1410" t="s">
        <v>73</v>
      </c>
      <c r="F1410" t="s">
        <v>57</v>
      </c>
      <c r="G1410">
        <v>89</v>
      </c>
      <c r="H1410">
        <v>7</v>
      </c>
      <c r="I1410">
        <v>0.93553191423416138</v>
      </c>
      <c r="J1410">
        <v>0.97657305002212524</v>
      </c>
      <c r="K1410">
        <v>77.842697143554688</v>
      </c>
      <c r="L1410">
        <v>4.1041132062673569E-2</v>
      </c>
      <c r="M1410">
        <v>0.15161450207233429</v>
      </c>
      <c r="N1410">
        <v>2.2986957803368568E-2</v>
      </c>
      <c r="O1410">
        <v>-0.2083425372838974</v>
      </c>
      <c r="P1410">
        <v>-0.15326066315174103</v>
      </c>
      <c r="Q1410">
        <v>-3.8465589284896851E-2</v>
      </c>
      <c r="R1410">
        <v>4.1041132062673569E-2</v>
      </c>
      <c r="S1410">
        <v>0.12054785341024399</v>
      </c>
      <c r="T1410">
        <v>0.23534293472766876</v>
      </c>
      <c r="U1410">
        <v>0.29042479395866394</v>
      </c>
    </row>
    <row r="1411" spans="1:21" x14ac:dyDescent="0.25">
      <c r="A1411" t="s">
        <v>95</v>
      </c>
      <c r="B1411" t="s">
        <v>91</v>
      </c>
      <c r="C1411" t="s">
        <v>88</v>
      </c>
      <c r="D1411" t="s">
        <v>82</v>
      </c>
      <c r="E1411" t="s">
        <v>73</v>
      </c>
      <c r="F1411" t="s">
        <v>57</v>
      </c>
      <c r="G1411">
        <v>89</v>
      </c>
      <c r="H1411">
        <v>18</v>
      </c>
      <c r="I1411">
        <v>1.1401253938674927</v>
      </c>
      <c r="J1411">
        <v>0.96730339527130127</v>
      </c>
      <c r="K1411">
        <v>88.101119995117187</v>
      </c>
      <c r="L1411">
        <v>-0.17282198369503021</v>
      </c>
      <c r="M1411">
        <v>0.25821366906166077</v>
      </c>
      <c r="N1411">
        <v>6.6674299538135529E-2</v>
      </c>
      <c r="O1411">
        <v>-0.59754568338394165</v>
      </c>
      <c r="P1411">
        <v>-0.50373613834381104</v>
      </c>
      <c r="Q1411">
        <v>-0.30822935700416565</v>
      </c>
      <c r="R1411">
        <v>-0.17282198369503021</v>
      </c>
      <c r="S1411">
        <v>-3.7414602935314178E-2</v>
      </c>
      <c r="T1411">
        <v>0.15809214115142822</v>
      </c>
      <c r="U1411">
        <v>0.25190171599388123</v>
      </c>
    </row>
    <row r="1412" spans="1:21" x14ac:dyDescent="0.25">
      <c r="A1412" t="s">
        <v>95</v>
      </c>
      <c r="B1412" t="s">
        <v>91</v>
      </c>
      <c r="C1412" t="s">
        <v>88</v>
      </c>
      <c r="D1412" t="s">
        <v>81</v>
      </c>
      <c r="E1412" t="s">
        <v>73</v>
      </c>
      <c r="F1412" t="s">
        <v>57</v>
      </c>
      <c r="G1412">
        <v>89</v>
      </c>
      <c r="H1412">
        <v>15</v>
      </c>
      <c r="I1412">
        <v>1.480766773223877</v>
      </c>
      <c r="J1412">
        <v>1.2197753190994263</v>
      </c>
      <c r="K1412">
        <v>92.977531433105469</v>
      </c>
      <c r="L1412">
        <v>-0.26099148392677307</v>
      </c>
      <c r="M1412">
        <v>0.32734984159469604</v>
      </c>
      <c r="N1412">
        <v>0.10715791583061218</v>
      </c>
      <c r="O1412">
        <v>-0.79943406581878662</v>
      </c>
      <c r="P1412">
        <v>-0.68050718307495117</v>
      </c>
      <c r="Q1412">
        <v>-0.43265390396118164</v>
      </c>
      <c r="R1412">
        <v>-0.26099148392677307</v>
      </c>
      <c r="S1412">
        <v>-8.9329056441783905E-2</v>
      </c>
      <c r="T1412">
        <v>0.15852421522140503</v>
      </c>
      <c r="U1412">
        <v>0.27745109796524048</v>
      </c>
    </row>
    <row r="1413" spans="1:21" x14ac:dyDescent="0.25">
      <c r="A1413" t="s">
        <v>95</v>
      </c>
      <c r="B1413" t="s">
        <v>91</v>
      </c>
      <c r="C1413" t="s">
        <v>88</v>
      </c>
      <c r="D1413" t="s">
        <v>28</v>
      </c>
      <c r="E1413" t="s">
        <v>73</v>
      </c>
      <c r="F1413" t="s">
        <v>57</v>
      </c>
      <c r="G1413">
        <v>89</v>
      </c>
      <c r="H1413">
        <v>14</v>
      </c>
      <c r="I1413">
        <v>1.3867372274398804</v>
      </c>
      <c r="J1413">
        <v>1.2208707332611084</v>
      </c>
      <c r="K1413">
        <v>91.808990478515625</v>
      </c>
      <c r="L1413">
        <v>-0.16586646437644958</v>
      </c>
      <c r="M1413">
        <v>0.31157532334327698</v>
      </c>
      <c r="N1413">
        <v>9.7079180181026459E-2</v>
      </c>
      <c r="O1413">
        <v>-0.67836225032806396</v>
      </c>
      <c r="P1413">
        <v>-0.56516629457473755</v>
      </c>
      <c r="Q1413">
        <v>-0.32925671339035034</v>
      </c>
      <c r="R1413">
        <v>-0.16586646437644958</v>
      </c>
      <c r="S1413">
        <v>-2.4762051180005074E-3</v>
      </c>
      <c r="T1413">
        <v>0.23343338072299957</v>
      </c>
      <c r="U1413">
        <v>0.34662932157516479</v>
      </c>
    </row>
    <row r="1414" spans="1:21" x14ac:dyDescent="0.25">
      <c r="A1414" t="s">
        <v>95</v>
      </c>
      <c r="B1414" t="s">
        <v>91</v>
      </c>
      <c r="C1414" t="s">
        <v>88</v>
      </c>
      <c r="D1414" t="s">
        <v>84</v>
      </c>
      <c r="E1414" t="s">
        <v>73</v>
      </c>
      <c r="F1414" t="s">
        <v>57</v>
      </c>
      <c r="G1414">
        <v>89</v>
      </c>
      <c r="H1414">
        <v>21</v>
      </c>
      <c r="I1414">
        <v>1.4756373167037964</v>
      </c>
      <c r="J1414">
        <v>1.4078090190887451</v>
      </c>
      <c r="K1414">
        <v>81.471908569335938</v>
      </c>
      <c r="L1414">
        <v>-6.782829761505127E-2</v>
      </c>
      <c r="M1414">
        <v>0.24427478015422821</v>
      </c>
      <c r="N1414">
        <v>5.9670168906450272E-2</v>
      </c>
      <c r="O1414">
        <v>-0.46962454915046692</v>
      </c>
      <c r="P1414">
        <v>-0.38087901473045349</v>
      </c>
      <c r="Q1414">
        <v>-0.19592611491680145</v>
      </c>
      <c r="R1414">
        <v>-6.782829761505127E-2</v>
      </c>
      <c r="S1414">
        <v>6.0269523411989212E-2</v>
      </c>
      <c r="T1414">
        <v>0.24522243440151215</v>
      </c>
      <c r="U1414">
        <v>0.33396795392036438</v>
      </c>
    </row>
    <row r="1415" spans="1:21" x14ac:dyDescent="0.25">
      <c r="A1415" t="s">
        <v>95</v>
      </c>
      <c r="B1415" t="s">
        <v>91</v>
      </c>
      <c r="C1415" t="s">
        <v>88</v>
      </c>
      <c r="D1415" t="s">
        <v>84</v>
      </c>
      <c r="E1415" t="s">
        <v>73</v>
      </c>
      <c r="F1415" t="s">
        <v>57</v>
      </c>
      <c r="G1415">
        <v>89</v>
      </c>
      <c r="H1415">
        <v>5</v>
      </c>
      <c r="I1415">
        <v>1.2302231788635254</v>
      </c>
      <c r="J1415">
        <v>1.1664606332778931</v>
      </c>
      <c r="K1415">
        <v>76.235954284667969</v>
      </c>
      <c r="L1415">
        <v>-6.376250833272934E-2</v>
      </c>
      <c r="M1415">
        <v>0.17169605195522308</v>
      </c>
      <c r="N1415">
        <v>2.9479533433914185E-2</v>
      </c>
      <c r="O1415">
        <v>-0.3461773693561554</v>
      </c>
      <c r="P1415">
        <v>-0.28379985690116882</v>
      </c>
      <c r="Q1415">
        <v>-0.15380001068115234</v>
      </c>
      <c r="R1415">
        <v>-6.376250833272934E-2</v>
      </c>
      <c r="S1415">
        <v>2.6274988427758217E-2</v>
      </c>
      <c r="T1415">
        <v>0.15627484023571014</v>
      </c>
      <c r="U1415">
        <v>0.21865236759185791</v>
      </c>
    </row>
    <row r="1416" spans="1:21" x14ac:dyDescent="0.25">
      <c r="A1416" t="s">
        <v>95</v>
      </c>
      <c r="B1416" t="s">
        <v>91</v>
      </c>
      <c r="C1416" t="s">
        <v>88</v>
      </c>
      <c r="D1416" t="s">
        <v>81</v>
      </c>
      <c r="E1416" t="s">
        <v>73</v>
      </c>
      <c r="F1416" t="s">
        <v>57</v>
      </c>
      <c r="G1416">
        <v>89</v>
      </c>
      <c r="H1416">
        <v>5</v>
      </c>
      <c r="I1416">
        <v>1.2208995819091797</v>
      </c>
      <c r="J1416">
        <v>1.1399438381195068</v>
      </c>
      <c r="K1416">
        <v>77.258430480957031</v>
      </c>
      <c r="L1416">
        <v>-8.0955743789672852E-2</v>
      </c>
      <c r="M1416">
        <v>0.17123554646968842</v>
      </c>
      <c r="N1416">
        <v>2.9321612790226936E-2</v>
      </c>
      <c r="O1416">
        <v>-0.36261314153671265</v>
      </c>
      <c r="P1416">
        <v>-0.3004029393196106</v>
      </c>
      <c r="Q1416">
        <v>-0.17075175046920776</v>
      </c>
      <c r="R1416">
        <v>-8.0955743789672852E-2</v>
      </c>
      <c r="S1416">
        <v>8.8402647525072098E-3</v>
      </c>
      <c r="T1416">
        <v>0.1384914368391037</v>
      </c>
      <c r="U1416">
        <v>0.20070166885852814</v>
      </c>
    </row>
    <row r="1417" spans="1:21" x14ac:dyDescent="0.25">
      <c r="A1417" t="s">
        <v>95</v>
      </c>
      <c r="B1417" t="s">
        <v>91</v>
      </c>
      <c r="C1417" t="s">
        <v>88</v>
      </c>
      <c r="D1417" t="s">
        <v>81</v>
      </c>
      <c r="E1417" t="s">
        <v>73</v>
      </c>
      <c r="F1417" t="s">
        <v>57</v>
      </c>
      <c r="G1417">
        <v>89</v>
      </c>
      <c r="H1417">
        <v>4</v>
      </c>
      <c r="I1417">
        <v>1.2389589548110962</v>
      </c>
      <c r="J1417">
        <v>1.16325843334198</v>
      </c>
      <c r="K1417">
        <v>77.089889526367188</v>
      </c>
      <c r="L1417">
        <v>-7.5700491666793823E-2</v>
      </c>
      <c r="M1417">
        <v>0.16829752922058105</v>
      </c>
      <c r="N1417">
        <v>2.8324058279395103E-2</v>
      </c>
      <c r="O1417">
        <v>-0.35252529382705688</v>
      </c>
      <c r="P1417">
        <v>-0.29138246178627014</v>
      </c>
      <c r="Q1417">
        <v>-0.16395580768585205</v>
      </c>
      <c r="R1417">
        <v>-7.5700491666793823E-2</v>
      </c>
      <c r="S1417">
        <v>1.2554818764328957E-2</v>
      </c>
      <c r="T1417">
        <v>0.1399814635515213</v>
      </c>
      <c r="U1417">
        <v>0.20112431049346924</v>
      </c>
    </row>
    <row r="1418" spans="1:21" x14ac:dyDescent="0.25">
      <c r="A1418" t="s">
        <v>95</v>
      </c>
      <c r="B1418" t="s">
        <v>91</v>
      </c>
      <c r="C1418" t="s">
        <v>88</v>
      </c>
      <c r="D1418" t="s">
        <v>81</v>
      </c>
      <c r="E1418" t="s">
        <v>73</v>
      </c>
      <c r="F1418" t="s">
        <v>57</v>
      </c>
      <c r="G1418">
        <v>89</v>
      </c>
      <c r="H1418">
        <v>3</v>
      </c>
      <c r="I1418">
        <v>1.2229682207107544</v>
      </c>
      <c r="J1418">
        <v>1.266460657119751</v>
      </c>
      <c r="K1418">
        <v>77.089889526367188</v>
      </c>
      <c r="L1418">
        <v>4.3492425233125687E-2</v>
      </c>
      <c r="M1418">
        <v>0.19002847373485565</v>
      </c>
      <c r="N1418">
        <v>3.6110822111368179E-2</v>
      </c>
      <c r="O1418">
        <v>-0.26907658576965332</v>
      </c>
      <c r="P1418">
        <v>-0.20003886520862579</v>
      </c>
      <c r="Q1418">
        <v>-5.6158602237701416E-2</v>
      </c>
      <c r="R1418">
        <v>4.3492425233125687E-2</v>
      </c>
      <c r="S1418">
        <v>0.14314346015453339</v>
      </c>
      <c r="T1418">
        <v>0.28702372312545776</v>
      </c>
      <c r="U1418">
        <v>0.35606145858764648</v>
      </c>
    </row>
    <row r="1419" spans="1:21" x14ac:dyDescent="0.25">
      <c r="A1419" t="s">
        <v>95</v>
      </c>
      <c r="B1419" t="s">
        <v>91</v>
      </c>
      <c r="C1419" t="s">
        <v>88</v>
      </c>
      <c r="D1419" t="s">
        <v>83</v>
      </c>
      <c r="E1419" t="s">
        <v>73</v>
      </c>
      <c r="F1419" t="s">
        <v>57</v>
      </c>
      <c r="G1419">
        <v>89</v>
      </c>
      <c r="H1419">
        <v>18</v>
      </c>
      <c r="I1419">
        <v>1.1815403699874878</v>
      </c>
      <c r="J1419">
        <v>0.97016853094100952</v>
      </c>
      <c r="K1419">
        <v>92.112358093261719</v>
      </c>
      <c r="L1419">
        <v>-0.2113717794418335</v>
      </c>
      <c r="M1419">
        <v>0.23372216522693634</v>
      </c>
      <c r="N1419">
        <v>5.4626051336526871E-2</v>
      </c>
      <c r="O1419">
        <v>-0.59581053256988525</v>
      </c>
      <c r="P1419">
        <v>-0.51089876890182495</v>
      </c>
      <c r="Q1419">
        <v>-0.33393579721450806</v>
      </c>
      <c r="R1419">
        <v>-0.2113717794418335</v>
      </c>
      <c r="S1419">
        <v>-8.8807754218578339E-2</v>
      </c>
      <c r="T1419">
        <v>8.8155224919319153E-2</v>
      </c>
      <c r="U1419">
        <v>0.17306697368621826</v>
      </c>
    </row>
    <row r="1420" spans="1:21" x14ac:dyDescent="0.25">
      <c r="A1420" t="s">
        <v>95</v>
      </c>
      <c r="B1420" t="s">
        <v>91</v>
      </c>
      <c r="C1420" t="s">
        <v>88</v>
      </c>
      <c r="D1420" t="s">
        <v>83</v>
      </c>
      <c r="E1420" t="s">
        <v>73</v>
      </c>
      <c r="F1420" t="s">
        <v>57</v>
      </c>
      <c r="G1420">
        <v>89</v>
      </c>
      <c r="H1420">
        <v>17</v>
      </c>
      <c r="I1420">
        <v>1.3018559217453003</v>
      </c>
      <c r="J1420">
        <v>1.1480337381362915</v>
      </c>
      <c r="K1420">
        <v>93</v>
      </c>
      <c r="L1420">
        <v>-0.15382224321365356</v>
      </c>
      <c r="M1420">
        <v>0.28127086162567139</v>
      </c>
      <c r="N1420">
        <v>7.9113297164440155E-2</v>
      </c>
      <c r="O1420">
        <v>-0.61647164821624756</v>
      </c>
      <c r="P1420">
        <v>-0.5142853856086731</v>
      </c>
      <c r="Q1420">
        <v>-0.30132082104682922</v>
      </c>
      <c r="R1420">
        <v>-0.15382224321365356</v>
      </c>
      <c r="S1420">
        <v>-6.3236593268811703E-3</v>
      </c>
      <c r="T1420">
        <v>0.20664086937904358</v>
      </c>
      <c r="U1420">
        <v>0.30882716178894043</v>
      </c>
    </row>
    <row r="1421" spans="1:21" x14ac:dyDescent="0.25">
      <c r="A1421" t="s">
        <v>95</v>
      </c>
      <c r="B1421" t="s">
        <v>91</v>
      </c>
      <c r="C1421" t="s">
        <v>88</v>
      </c>
      <c r="D1421" t="s">
        <v>82</v>
      </c>
      <c r="E1421" t="s">
        <v>73</v>
      </c>
      <c r="F1421" t="s">
        <v>57</v>
      </c>
      <c r="G1421">
        <v>89</v>
      </c>
      <c r="H1421">
        <v>19</v>
      </c>
      <c r="I1421">
        <v>1.0629955530166626</v>
      </c>
      <c r="J1421">
        <v>0.91668540239334106</v>
      </c>
      <c r="K1421">
        <v>85.932586669921875</v>
      </c>
      <c r="L1421">
        <v>-0.14631015062332153</v>
      </c>
      <c r="M1421">
        <v>0.24445624649524689</v>
      </c>
      <c r="N1421">
        <v>5.9758856892585754E-2</v>
      </c>
      <c r="O1421">
        <v>-0.54840487241744995</v>
      </c>
      <c r="P1421">
        <v>-0.45959344506263733</v>
      </c>
      <c r="Q1421">
        <v>-0.27450314164161682</v>
      </c>
      <c r="R1421">
        <v>-0.14631015062332153</v>
      </c>
      <c r="S1421">
        <v>-1.8117168918251991E-2</v>
      </c>
      <c r="T1421">
        <v>0.16697312891483307</v>
      </c>
      <c r="U1421">
        <v>0.25578460097312927</v>
      </c>
    </row>
    <row r="1422" spans="1:21" x14ac:dyDescent="0.25">
      <c r="A1422" t="s">
        <v>95</v>
      </c>
      <c r="B1422" t="s">
        <v>91</v>
      </c>
      <c r="C1422" t="s">
        <v>88</v>
      </c>
      <c r="D1422" t="s">
        <v>83</v>
      </c>
      <c r="E1422" t="s">
        <v>73</v>
      </c>
      <c r="F1422" t="s">
        <v>57</v>
      </c>
      <c r="G1422">
        <v>89</v>
      </c>
      <c r="H1422">
        <v>4</v>
      </c>
      <c r="I1422">
        <v>1.237724781036377</v>
      </c>
      <c r="J1422">
        <v>1.1691011190414429</v>
      </c>
      <c r="K1422">
        <v>77.977531433105469</v>
      </c>
      <c r="L1422">
        <v>-6.8623669445514679E-2</v>
      </c>
      <c r="M1422">
        <v>0.16592623293399811</v>
      </c>
      <c r="N1422">
        <v>2.7531513944268227E-2</v>
      </c>
      <c r="O1422">
        <v>-0.34154802560806274</v>
      </c>
      <c r="P1422">
        <v>-0.28126668930053711</v>
      </c>
      <c r="Q1422">
        <v>-0.15563547611236572</v>
      </c>
      <c r="R1422">
        <v>-6.8623669445514679E-2</v>
      </c>
      <c r="S1422">
        <v>1.8388131633400917E-2</v>
      </c>
      <c r="T1422">
        <v>0.14401935040950775</v>
      </c>
      <c r="U1422">
        <v>0.20430070161819458</v>
      </c>
    </row>
    <row r="1423" spans="1:21" x14ac:dyDescent="0.25">
      <c r="A1423" t="s">
        <v>95</v>
      </c>
      <c r="B1423" t="s">
        <v>91</v>
      </c>
      <c r="C1423" t="s">
        <v>88</v>
      </c>
      <c r="D1423" t="s">
        <v>28</v>
      </c>
      <c r="E1423" t="s">
        <v>73</v>
      </c>
      <c r="F1423" t="s">
        <v>57</v>
      </c>
      <c r="G1423">
        <v>89</v>
      </c>
      <c r="H1423">
        <v>1</v>
      </c>
      <c r="I1423">
        <v>1.2521471977233887</v>
      </c>
      <c r="J1423">
        <v>1.2294663190841675</v>
      </c>
      <c r="K1423">
        <v>77.37078857421875</v>
      </c>
      <c r="L1423">
        <v>-2.2680899128317833E-2</v>
      </c>
      <c r="M1423">
        <v>0.18387335538864136</v>
      </c>
      <c r="N1423">
        <v>3.3809412270784378E-2</v>
      </c>
      <c r="O1423">
        <v>-0.32512566447257996</v>
      </c>
      <c r="P1423">
        <v>-0.25832408666610718</v>
      </c>
      <c r="Q1423">
        <v>-0.11910418421030045</v>
      </c>
      <c r="R1423">
        <v>-2.2680899128317833E-2</v>
      </c>
      <c r="S1423">
        <v>7.3742382228374481E-2</v>
      </c>
      <c r="T1423">
        <v>0.21296228468418121</v>
      </c>
      <c r="U1423">
        <v>0.2797638475894928</v>
      </c>
    </row>
    <row r="1424" spans="1:21" x14ac:dyDescent="0.25">
      <c r="A1424" t="s">
        <v>95</v>
      </c>
      <c r="B1424" t="s">
        <v>91</v>
      </c>
      <c r="C1424" t="s">
        <v>88</v>
      </c>
      <c r="D1424" t="s">
        <v>84</v>
      </c>
      <c r="E1424" t="s">
        <v>73</v>
      </c>
      <c r="F1424" t="s">
        <v>57</v>
      </c>
      <c r="G1424">
        <v>89</v>
      </c>
      <c r="H1424">
        <v>20</v>
      </c>
      <c r="I1424">
        <v>1.3343216180801392</v>
      </c>
      <c r="J1424">
        <v>1.2587078809738159</v>
      </c>
      <c r="K1424">
        <v>81.932586669921875</v>
      </c>
      <c r="L1424">
        <v>-7.5613781809806824E-2</v>
      </c>
      <c r="M1424">
        <v>0.27271288633346558</v>
      </c>
      <c r="N1424">
        <v>7.4372321367263794E-2</v>
      </c>
      <c r="O1424">
        <v>-0.52418655157089233</v>
      </c>
      <c r="P1424">
        <v>-0.42510941624641418</v>
      </c>
      <c r="Q1424">
        <v>-0.21862456202507019</v>
      </c>
      <c r="R1424">
        <v>-7.5613781809806824E-2</v>
      </c>
      <c r="S1424">
        <v>6.7396998405456543E-2</v>
      </c>
      <c r="T1424">
        <v>0.27388185262680054</v>
      </c>
      <c r="U1424">
        <v>0.37295898795127869</v>
      </c>
    </row>
    <row r="1425" spans="1:21" x14ac:dyDescent="0.25">
      <c r="A1425" t="s">
        <v>95</v>
      </c>
      <c r="B1425" t="s">
        <v>91</v>
      </c>
      <c r="C1425" t="s">
        <v>88</v>
      </c>
      <c r="D1425" t="s">
        <v>81</v>
      </c>
      <c r="E1425" t="s">
        <v>73</v>
      </c>
      <c r="F1425" t="s">
        <v>57</v>
      </c>
      <c r="G1425">
        <v>89</v>
      </c>
      <c r="H1425">
        <v>23</v>
      </c>
      <c r="I1425">
        <v>1.4163265228271484</v>
      </c>
      <c r="J1425">
        <v>1.3436516523361206</v>
      </c>
      <c r="K1425">
        <v>81.179779052734375</v>
      </c>
      <c r="L1425">
        <v>-7.2674788534641266E-2</v>
      </c>
      <c r="M1425">
        <v>0.2007463127374649</v>
      </c>
      <c r="N1425">
        <v>4.0299080312252045E-2</v>
      </c>
      <c r="O1425">
        <v>-0.40287309885025024</v>
      </c>
      <c r="P1425">
        <v>-0.32994154095649719</v>
      </c>
      <c r="Q1425">
        <v>-0.17794625461101532</v>
      </c>
      <c r="R1425">
        <v>-7.2674788534641266E-2</v>
      </c>
      <c r="S1425">
        <v>3.2596681267023087E-2</v>
      </c>
      <c r="T1425">
        <v>0.18459196388721466</v>
      </c>
      <c r="U1425">
        <v>0.25752350687980652</v>
      </c>
    </row>
    <row r="1426" spans="1:21" x14ac:dyDescent="0.25">
      <c r="A1426" t="s">
        <v>95</v>
      </c>
      <c r="B1426" t="s">
        <v>91</v>
      </c>
      <c r="C1426" t="s">
        <v>88</v>
      </c>
      <c r="D1426" t="s">
        <v>28</v>
      </c>
      <c r="E1426" t="s">
        <v>73</v>
      </c>
      <c r="F1426" t="s">
        <v>57</v>
      </c>
      <c r="G1426">
        <v>89</v>
      </c>
      <c r="H1426">
        <v>20</v>
      </c>
      <c r="I1426">
        <v>1.4445586204528809</v>
      </c>
      <c r="J1426">
        <v>1.3216572999954224</v>
      </c>
      <c r="K1426">
        <v>84.429779052734375</v>
      </c>
      <c r="L1426">
        <v>-0.12290126830339432</v>
      </c>
      <c r="M1426">
        <v>0.22625188529491425</v>
      </c>
      <c r="N1426">
        <v>5.1189914345741272E-2</v>
      </c>
      <c r="O1426">
        <v>-0.4950525164604187</v>
      </c>
      <c r="P1426">
        <v>-0.41285473108291626</v>
      </c>
      <c r="Q1426">
        <v>-0.24154786765575409</v>
      </c>
      <c r="R1426">
        <v>-0.12290126830339432</v>
      </c>
      <c r="S1426">
        <v>-4.2546638287603855E-3</v>
      </c>
      <c r="T1426">
        <v>0.16705219447612762</v>
      </c>
      <c r="U1426">
        <v>0.24924996495246887</v>
      </c>
    </row>
    <row r="1427" spans="1:21" x14ac:dyDescent="0.25">
      <c r="A1427" t="s">
        <v>95</v>
      </c>
      <c r="B1427" t="s">
        <v>91</v>
      </c>
      <c r="C1427" t="s">
        <v>88</v>
      </c>
      <c r="D1427" t="s">
        <v>81</v>
      </c>
      <c r="E1427" t="s">
        <v>73</v>
      </c>
      <c r="F1427" t="s">
        <v>57</v>
      </c>
      <c r="G1427">
        <v>89</v>
      </c>
      <c r="H1427">
        <v>18</v>
      </c>
      <c r="I1427">
        <v>1.2746546268463135</v>
      </c>
      <c r="J1427">
        <v>0.90219098329544067</v>
      </c>
      <c r="K1427">
        <v>86.910110473632813</v>
      </c>
      <c r="L1427">
        <v>-0.37246361374855042</v>
      </c>
      <c r="M1427">
        <v>0.26962921023368835</v>
      </c>
      <c r="N1427">
        <v>7.2699911892414093E-2</v>
      </c>
      <c r="O1427">
        <v>-0.8159642219543457</v>
      </c>
      <c r="P1427">
        <v>-0.71800732612609863</v>
      </c>
      <c r="Q1427">
        <v>-0.51385730504989624</v>
      </c>
      <c r="R1427">
        <v>-0.37246361374855042</v>
      </c>
      <c r="S1427">
        <v>-0.23106992244720459</v>
      </c>
      <c r="T1427">
        <v>-2.6919877156615257E-2</v>
      </c>
      <c r="U1427">
        <v>7.1036972105503082E-2</v>
      </c>
    </row>
    <row r="1428" spans="1:21" x14ac:dyDescent="0.25">
      <c r="A1428" t="s">
        <v>95</v>
      </c>
      <c r="B1428" t="s">
        <v>91</v>
      </c>
      <c r="C1428" t="s">
        <v>88</v>
      </c>
      <c r="D1428" t="s">
        <v>81</v>
      </c>
      <c r="E1428" t="s">
        <v>73</v>
      </c>
      <c r="F1428" t="s">
        <v>57</v>
      </c>
      <c r="G1428">
        <v>89</v>
      </c>
      <c r="H1428">
        <v>22</v>
      </c>
      <c r="I1428">
        <v>1.441162109375</v>
      </c>
      <c r="J1428">
        <v>1.4142696857452393</v>
      </c>
      <c r="K1428">
        <v>82.258430480957031</v>
      </c>
      <c r="L1428">
        <v>-2.6892496272921562E-2</v>
      </c>
      <c r="M1428">
        <v>0.25461572408676147</v>
      </c>
      <c r="N1428">
        <v>6.4829163253307343E-2</v>
      </c>
      <c r="O1428">
        <v>-0.445698082447052</v>
      </c>
      <c r="P1428">
        <v>-0.3531956672668457</v>
      </c>
      <c r="Q1428">
        <v>-0.16041311621665955</v>
      </c>
      <c r="R1428">
        <v>-2.6892496272921562E-2</v>
      </c>
      <c r="S1428">
        <v>0.10662811994552612</v>
      </c>
      <c r="T1428">
        <v>0.29941067099571228</v>
      </c>
      <c r="U1428">
        <v>0.39191308617591858</v>
      </c>
    </row>
    <row r="1429" spans="1:21" x14ac:dyDescent="0.25">
      <c r="A1429" t="s">
        <v>95</v>
      </c>
      <c r="B1429" t="s">
        <v>91</v>
      </c>
      <c r="C1429" t="s">
        <v>88</v>
      </c>
      <c r="D1429" t="s">
        <v>81</v>
      </c>
      <c r="E1429" t="s">
        <v>73</v>
      </c>
      <c r="F1429" t="s">
        <v>57</v>
      </c>
      <c r="G1429">
        <v>89</v>
      </c>
      <c r="H1429">
        <v>24</v>
      </c>
      <c r="I1429">
        <v>1.2951767444610596</v>
      </c>
      <c r="J1429">
        <v>1.324044942855835</v>
      </c>
      <c r="K1429">
        <v>80.044944763183594</v>
      </c>
      <c r="L1429">
        <v>2.8868231922388077E-2</v>
      </c>
      <c r="M1429">
        <v>0.21842721104621887</v>
      </c>
      <c r="N1429">
        <v>4.7710444778203964E-2</v>
      </c>
      <c r="O1429">
        <v>-0.33041256666183472</v>
      </c>
      <c r="P1429">
        <v>-0.25105750560760498</v>
      </c>
      <c r="Q1429">
        <v>-8.5675112903118134E-2</v>
      </c>
      <c r="R1429">
        <v>2.8868231922388077E-2</v>
      </c>
      <c r="S1429">
        <v>0.14341157674789429</v>
      </c>
      <c r="T1429">
        <v>0.30879396200180054</v>
      </c>
      <c r="U1429">
        <v>0.38814902305603027</v>
      </c>
    </row>
    <row r="1430" spans="1:21" x14ac:dyDescent="0.25">
      <c r="A1430" t="s">
        <v>95</v>
      </c>
      <c r="B1430" t="s">
        <v>91</v>
      </c>
      <c r="C1430" t="s">
        <v>88</v>
      </c>
      <c r="D1430" t="s">
        <v>28</v>
      </c>
      <c r="E1430" t="s">
        <v>73</v>
      </c>
      <c r="F1430" t="s">
        <v>57</v>
      </c>
      <c r="G1430">
        <v>89</v>
      </c>
      <c r="H1430">
        <v>19</v>
      </c>
      <c r="I1430">
        <v>1.0648787021636963</v>
      </c>
      <c r="J1430">
        <v>0.94202244281768799</v>
      </c>
      <c r="K1430">
        <v>86.044944763183594</v>
      </c>
      <c r="L1430">
        <v>-0.12285619229078293</v>
      </c>
      <c r="M1430">
        <v>0.21311542391777039</v>
      </c>
      <c r="N1430">
        <v>4.5418184250593185E-2</v>
      </c>
      <c r="O1430">
        <v>-0.47339987754821777</v>
      </c>
      <c r="P1430">
        <v>-0.39597460627555847</v>
      </c>
      <c r="Q1430">
        <v>-0.23461402952671051</v>
      </c>
      <c r="R1430">
        <v>-0.12285619229078293</v>
      </c>
      <c r="S1430">
        <v>-1.1098355054855347E-2</v>
      </c>
      <c r="T1430">
        <v>0.15026220679283142</v>
      </c>
      <c r="U1430">
        <v>0.22768749296665192</v>
      </c>
    </row>
    <row r="1431" spans="1:21" x14ac:dyDescent="0.25">
      <c r="A1431" t="s">
        <v>95</v>
      </c>
      <c r="B1431" t="s">
        <v>91</v>
      </c>
      <c r="C1431" t="s">
        <v>88</v>
      </c>
      <c r="D1431" t="s">
        <v>83</v>
      </c>
      <c r="E1431" t="s">
        <v>73</v>
      </c>
      <c r="F1431" t="s">
        <v>57</v>
      </c>
      <c r="G1431">
        <v>89</v>
      </c>
      <c r="H1431">
        <v>6</v>
      </c>
      <c r="I1431">
        <v>1.2185708284378052</v>
      </c>
      <c r="J1431">
        <v>1.225730299949646</v>
      </c>
      <c r="K1431">
        <v>77.303367614746094</v>
      </c>
      <c r="L1431">
        <v>7.1594663895666599E-3</v>
      </c>
      <c r="M1431">
        <v>0.16558630764484406</v>
      </c>
      <c r="N1431">
        <v>2.7418825775384903E-2</v>
      </c>
      <c r="O1431">
        <v>-0.26520577073097229</v>
      </c>
      <c r="P1431">
        <v>-0.20504792034626007</v>
      </c>
      <c r="Q1431">
        <v>-7.9674080014228821E-2</v>
      </c>
      <c r="R1431">
        <v>7.1594663895666599E-3</v>
      </c>
      <c r="S1431">
        <v>9.3993008136749268E-2</v>
      </c>
      <c r="T1431">
        <v>0.21936686336994171</v>
      </c>
      <c r="U1431">
        <v>0.27952471375465393</v>
      </c>
    </row>
    <row r="1432" spans="1:21" x14ac:dyDescent="0.25">
      <c r="A1432" t="s">
        <v>95</v>
      </c>
      <c r="B1432" t="s">
        <v>91</v>
      </c>
      <c r="C1432" t="s">
        <v>88</v>
      </c>
      <c r="D1432" t="s">
        <v>28</v>
      </c>
      <c r="E1432" t="s">
        <v>73</v>
      </c>
      <c r="F1432" t="s">
        <v>57</v>
      </c>
      <c r="G1432">
        <v>89</v>
      </c>
      <c r="H1432">
        <v>18</v>
      </c>
      <c r="I1432">
        <v>1.1474376916885376</v>
      </c>
      <c r="J1432">
        <v>0.92240166664123535</v>
      </c>
      <c r="K1432">
        <v>87.446632385253906</v>
      </c>
      <c r="L1432">
        <v>-0.22503602504730225</v>
      </c>
      <c r="M1432">
        <v>0.22798585891723633</v>
      </c>
      <c r="N1432">
        <v>5.1977552473545074E-2</v>
      </c>
      <c r="O1432">
        <v>-0.60003936290740967</v>
      </c>
      <c r="P1432">
        <v>-0.5172116756439209</v>
      </c>
      <c r="Q1432">
        <v>-0.34459191560745239</v>
      </c>
      <c r="R1432">
        <v>-0.22503602504730225</v>
      </c>
      <c r="S1432">
        <v>-0.1054801270365715</v>
      </c>
      <c r="T1432">
        <v>6.7139610648155212E-2</v>
      </c>
      <c r="U1432">
        <v>0.14996734261512756</v>
      </c>
    </row>
    <row r="1433" spans="1:21" x14ac:dyDescent="0.25">
      <c r="A1433" t="s">
        <v>95</v>
      </c>
      <c r="B1433" t="s">
        <v>91</v>
      </c>
      <c r="C1433" t="s">
        <v>88</v>
      </c>
      <c r="D1433" t="s">
        <v>84</v>
      </c>
      <c r="E1433" t="s">
        <v>73</v>
      </c>
      <c r="F1433" t="s">
        <v>57</v>
      </c>
      <c r="G1433">
        <v>89</v>
      </c>
      <c r="H1433">
        <v>4</v>
      </c>
      <c r="I1433">
        <v>1.2480165958404541</v>
      </c>
      <c r="J1433">
        <v>1.1619663238525391</v>
      </c>
      <c r="K1433">
        <v>76.516853332519531</v>
      </c>
      <c r="L1433">
        <v>-8.6050324141979218E-2</v>
      </c>
      <c r="M1433">
        <v>0.16711272299289703</v>
      </c>
      <c r="N1433">
        <v>2.7926662936806679E-2</v>
      </c>
      <c r="O1433">
        <v>-0.3609263002872467</v>
      </c>
      <c r="P1433">
        <v>-0.30021390318870544</v>
      </c>
      <c r="Q1433">
        <v>-0.17368432879447937</v>
      </c>
      <c r="R1433">
        <v>-8.6050324141979218E-2</v>
      </c>
      <c r="S1433">
        <v>1.5836735256016254E-3</v>
      </c>
      <c r="T1433">
        <v>0.12811325490474701</v>
      </c>
      <c r="U1433">
        <v>0.18882563710212708</v>
      </c>
    </row>
    <row r="1434" spans="1:21" x14ac:dyDescent="0.25">
      <c r="A1434" t="s">
        <v>95</v>
      </c>
      <c r="B1434" t="s">
        <v>91</v>
      </c>
      <c r="C1434" t="s">
        <v>88</v>
      </c>
      <c r="D1434" t="s">
        <v>84</v>
      </c>
      <c r="E1434" t="s">
        <v>73</v>
      </c>
      <c r="F1434" t="s">
        <v>57</v>
      </c>
      <c r="G1434">
        <v>89</v>
      </c>
      <c r="H1434">
        <v>9</v>
      </c>
      <c r="I1434">
        <v>0.86541193723678589</v>
      </c>
      <c r="J1434">
        <v>0.89499998092651367</v>
      </c>
      <c r="K1434">
        <v>80.2471923828125</v>
      </c>
      <c r="L1434">
        <v>2.9588064178824425E-2</v>
      </c>
      <c r="M1434">
        <v>0.25634852051734924</v>
      </c>
      <c r="N1434">
        <v>6.5714560449123383E-2</v>
      </c>
      <c r="O1434">
        <v>-0.39206773042678833</v>
      </c>
      <c r="P1434">
        <v>-0.29893577098846436</v>
      </c>
      <c r="Q1434">
        <v>-0.10484123229980469</v>
      </c>
      <c r="R1434">
        <v>2.9588064178824425E-2</v>
      </c>
      <c r="S1434">
        <v>0.16401736438274384</v>
      </c>
      <c r="T1434">
        <v>0.3581119179725647</v>
      </c>
      <c r="U1434">
        <v>0.45124384760856628</v>
      </c>
    </row>
    <row r="1435" spans="1:21" x14ac:dyDescent="0.25">
      <c r="A1435" t="s">
        <v>95</v>
      </c>
      <c r="B1435" t="s">
        <v>91</v>
      </c>
      <c r="C1435" t="s">
        <v>88</v>
      </c>
      <c r="D1435" t="s">
        <v>84</v>
      </c>
      <c r="E1435" t="s">
        <v>73</v>
      </c>
      <c r="F1435" t="s">
        <v>57</v>
      </c>
      <c r="G1435">
        <v>89</v>
      </c>
      <c r="H1435">
        <v>6</v>
      </c>
      <c r="I1435">
        <v>1.1825037002563477</v>
      </c>
      <c r="J1435">
        <v>1.1784831285476685</v>
      </c>
      <c r="K1435">
        <v>75.853935241699219</v>
      </c>
      <c r="L1435">
        <v>-4.0205125696957111E-3</v>
      </c>
      <c r="M1435">
        <v>0.17776720225811005</v>
      </c>
      <c r="N1435">
        <v>3.1601179391145706E-2</v>
      </c>
      <c r="O1435">
        <v>-0.29642152786254883</v>
      </c>
      <c r="P1435">
        <v>-0.23183834552764893</v>
      </c>
      <c r="Q1435">
        <v>-9.7241722047328949E-2</v>
      </c>
      <c r="R1435">
        <v>-4.0205125696957111E-3</v>
      </c>
      <c r="S1435">
        <v>8.9200697839260101E-2</v>
      </c>
      <c r="T1435">
        <v>0.22379732131958008</v>
      </c>
      <c r="U1435">
        <v>0.28838050365447998</v>
      </c>
    </row>
    <row r="1436" spans="1:21" x14ac:dyDescent="0.25">
      <c r="A1436" t="s">
        <v>95</v>
      </c>
      <c r="B1436" t="s">
        <v>91</v>
      </c>
      <c r="C1436" t="s">
        <v>88</v>
      </c>
      <c r="D1436" t="s">
        <v>84</v>
      </c>
      <c r="E1436" t="s">
        <v>73</v>
      </c>
      <c r="F1436" t="s">
        <v>57</v>
      </c>
      <c r="G1436">
        <v>89</v>
      </c>
      <c r="H1436">
        <v>16</v>
      </c>
      <c r="I1436">
        <v>1.2542746067047119</v>
      </c>
      <c r="J1436">
        <v>1.0415730476379395</v>
      </c>
      <c r="K1436">
        <v>86.460670471191406</v>
      </c>
      <c r="L1436">
        <v>-0.21270160377025604</v>
      </c>
      <c r="M1436">
        <v>0.31140393018722534</v>
      </c>
      <c r="N1436">
        <v>9.6972405910491943E-2</v>
      </c>
      <c r="O1436">
        <v>-0.72491550445556641</v>
      </c>
      <c r="P1436">
        <v>-0.6117817759513855</v>
      </c>
      <c r="Q1436">
        <v>-0.3760019838809967</v>
      </c>
      <c r="R1436">
        <v>-0.21270160377025604</v>
      </c>
      <c r="S1436">
        <v>-4.9401223659515381E-2</v>
      </c>
      <c r="T1436">
        <v>0.18637858331203461</v>
      </c>
      <c r="U1436">
        <v>0.29951226711273193</v>
      </c>
    </row>
    <row r="1437" spans="1:21" x14ac:dyDescent="0.25">
      <c r="A1437" t="s">
        <v>95</v>
      </c>
      <c r="B1437" t="s">
        <v>91</v>
      </c>
      <c r="C1437" t="s">
        <v>88</v>
      </c>
      <c r="D1437" t="s">
        <v>28</v>
      </c>
      <c r="E1437" t="s">
        <v>73</v>
      </c>
      <c r="F1437" t="s">
        <v>57</v>
      </c>
      <c r="G1437">
        <v>89</v>
      </c>
      <c r="H1437">
        <v>21</v>
      </c>
      <c r="I1437">
        <v>1.6155227422714233</v>
      </c>
      <c r="J1437">
        <v>1.427682638168335</v>
      </c>
      <c r="K1437">
        <v>82.165733337402344</v>
      </c>
      <c r="L1437">
        <v>-0.18784011900424957</v>
      </c>
      <c r="M1437">
        <v>0.21280226111412048</v>
      </c>
      <c r="N1437">
        <v>4.5284803956747055E-2</v>
      </c>
      <c r="O1437">
        <v>-0.5378686785697937</v>
      </c>
      <c r="P1437">
        <v>-0.46055719256401062</v>
      </c>
      <c r="Q1437">
        <v>-0.29943373799324036</v>
      </c>
      <c r="R1437">
        <v>-0.18784011900424957</v>
      </c>
      <c r="S1437">
        <v>-7.6246507465839386E-2</v>
      </c>
      <c r="T1437">
        <v>8.4876954555511475E-2</v>
      </c>
      <c r="U1437">
        <v>0.16218845546245575</v>
      </c>
    </row>
    <row r="1438" spans="1:21" x14ac:dyDescent="0.25">
      <c r="A1438" t="s">
        <v>95</v>
      </c>
      <c r="B1438" t="s">
        <v>91</v>
      </c>
      <c r="C1438" t="s">
        <v>88</v>
      </c>
      <c r="D1438" t="s">
        <v>81</v>
      </c>
      <c r="E1438" t="s">
        <v>73</v>
      </c>
      <c r="F1438" t="s">
        <v>57</v>
      </c>
      <c r="G1438">
        <v>89</v>
      </c>
      <c r="H1438">
        <v>9</v>
      </c>
      <c r="I1438">
        <v>1.0269203186035156</v>
      </c>
      <c r="J1438">
        <v>0.80601119995117188</v>
      </c>
      <c r="K1438">
        <v>83.112358093261719</v>
      </c>
      <c r="L1438">
        <v>-0.22090908885002136</v>
      </c>
      <c r="M1438">
        <v>0.27729853987693787</v>
      </c>
      <c r="N1438">
        <v>7.6894477009773254E-2</v>
      </c>
      <c r="O1438">
        <v>-0.67702460289001465</v>
      </c>
      <c r="P1438">
        <v>-0.57628148794174194</v>
      </c>
      <c r="Q1438">
        <v>-0.36632457375526428</v>
      </c>
      <c r="R1438">
        <v>-0.22090908885002136</v>
      </c>
      <c r="S1438">
        <v>-7.5493589043617249E-2</v>
      </c>
      <c r="T1438">
        <v>0.13446329534053802</v>
      </c>
      <c r="U1438">
        <v>0.23520642518997192</v>
      </c>
    </row>
    <row r="1439" spans="1:21" x14ac:dyDescent="0.25">
      <c r="A1439" t="s">
        <v>95</v>
      </c>
      <c r="B1439" t="s">
        <v>91</v>
      </c>
      <c r="C1439" t="s">
        <v>88</v>
      </c>
      <c r="D1439" t="s">
        <v>84</v>
      </c>
      <c r="E1439" t="s">
        <v>73</v>
      </c>
      <c r="F1439" t="s">
        <v>57</v>
      </c>
      <c r="G1439">
        <v>89</v>
      </c>
      <c r="H1439">
        <v>7</v>
      </c>
      <c r="I1439">
        <v>1.0029401779174805</v>
      </c>
      <c r="J1439">
        <v>1.0134831666946411</v>
      </c>
      <c r="K1439">
        <v>76.022468566894531</v>
      </c>
      <c r="L1439">
        <v>1.0542984120547771E-2</v>
      </c>
      <c r="M1439">
        <v>0.18588995933532715</v>
      </c>
      <c r="N1439">
        <v>3.455507755279541E-2</v>
      </c>
      <c r="O1439">
        <v>-0.29521879553794861</v>
      </c>
      <c r="P1439">
        <v>-0.22768458724021912</v>
      </c>
      <c r="Q1439">
        <v>-8.6937807500362396E-2</v>
      </c>
      <c r="R1439">
        <v>1.0542984120547771E-2</v>
      </c>
      <c r="S1439">
        <v>0.10802377760410309</v>
      </c>
      <c r="T1439">
        <v>0.24877054989337921</v>
      </c>
      <c r="U1439">
        <v>0.31630474328994751</v>
      </c>
    </row>
    <row r="1440" spans="1:21" x14ac:dyDescent="0.25">
      <c r="A1440" t="s">
        <v>95</v>
      </c>
      <c r="B1440" t="s">
        <v>91</v>
      </c>
      <c r="C1440" t="s">
        <v>88</v>
      </c>
      <c r="D1440" t="s">
        <v>28</v>
      </c>
      <c r="E1440" t="s">
        <v>73</v>
      </c>
      <c r="F1440" t="s">
        <v>57</v>
      </c>
      <c r="G1440">
        <v>89</v>
      </c>
      <c r="H1440">
        <v>3</v>
      </c>
      <c r="I1440">
        <v>1.1950454711914063</v>
      </c>
      <c r="J1440">
        <v>1.1986516714096069</v>
      </c>
      <c r="K1440">
        <v>76.087081909179688</v>
      </c>
      <c r="L1440">
        <v>3.6062330473214388E-3</v>
      </c>
      <c r="M1440">
        <v>0.18572868406772614</v>
      </c>
      <c r="N1440">
        <v>3.4495145082473755E-2</v>
      </c>
      <c r="O1440">
        <v>-0.30189025402069092</v>
      </c>
      <c r="P1440">
        <v>-0.23441465198993683</v>
      </c>
      <c r="Q1440">
        <v>-9.378998726606369E-2</v>
      </c>
      <c r="R1440">
        <v>3.6062330473214388E-3</v>
      </c>
      <c r="S1440">
        <v>0.10100244730710983</v>
      </c>
      <c r="T1440">
        <v>0.24162711203098297</v>
      </c>
      <c r="U1440">
        <v>0.30910274386405945</v>
      </c>
    </row>
    <row r="1441" spans="1:21" x14ac:dyDescent="0.25">
      <c r="A1441" t="s">
        <v>95</v>
      </c>
      <c r="B1441" t="s">
        <v>91</v>
      </c>
      <c r="C1441" t="s">
        <v>88</v>
      </c>
      <c r="D1441" t="s">
        <v>82</v>
      </c>
      <c r="E1441" t="s">
        <v>73</v>
      </c>
      <c r="F1441" t="s">
        <v>57</v>
      </c>
      <c r="G1441">
        <v>89</v>
      </c>
      <c r="H1441">
        <v>21</v>
      </c>
      <c r="I1441">
        <v>1.6468865871429443</v>
      </c>
      <c r="J1441">
        <v>1.3632584810256958</v>
      </c>
      <c r="K1441">
        <v>77.606742858886719</v>
      </c>
      <c r="L1441">
        <v>-0.2836281955242157</v>
      </c>
      <c r="M1441">
        <v>0.21905162930488586</v>
      </c>
      <c r="N1441">
        <v>4.7983616590499878E-2</v>
      </c>
      <c r="O1441">
        <v>-0.64393603801727295</v>
      </c>
      <c r="P1441">
        <v>-0.56435418128967285</v>
      </c>
      <c r="Q1441">
        <v>-0.39849898219108582</v>
      </c>
      <c r="R1441">
        <v>-0.2836281955242157</v>
      </c>
      <c r="S1441">
        <v>-0.16875740885734558</v>
      </c>
      <c r="T1441">
        <v>-2.9022369999438524E-3</v>
      </c>
      <c r="U1441">
        <v>7.6679669320583344E-2</v>
      </c>
    </row>
    <row r="1442" spans="1:21" x14ac:dyDescent="0.25">
      <c r="A1442" t="s">
        <v>95</v>
      </c>
      <c r="B1442" t="s">
        <v>91</v>
      </c>
      <c r="C1442" t="s">
        <v>88</v>
      </c>
      <c r="D1442" t="s">
        <v>83</v>
      </c>
      <c r="E1442" t="s">
        <v>73</v>
      </c>
      <c r="F1442" t="s">
        <v>58</v>
      </c>
      <c r="G1442">
        <v>83</v>
      </c>
      <c r="H1442">
        <v>19</v>
      </c>
      <c r="I1442">
        <v>1.4625688791275024</v>
      </c>
      <c r="J1442">
        <v>1.1605421304702759</v>
      </c>
      <c r="K1442">
        <v>90.325302124023438</v>
      </c>
      <c r="L1442">
        <v>-0.3020266592502594</v>
      </c>
      <c r="M1442">
        <v>0.26127195358276367</v>
      </c>
      <c r="N1442">
        <v>6.8263031542301178E-2</v>
      </c>
      <c r="O1442">
        <v>-0.7317807674407959</v>
      </c>
      <c r="P1442">
        <v>-0.63686013221740723</v>
      </c>
      <c r="Q1442">
        <v>-0.43903779983520508</v>
      </c>
      <c r="R1442">
        <v>-0.3020266592502594</v>
      </c>
      <c r="S1442">
        <v>-0.16501551866531372</v>
      </c>
      <c r="T1442">
        <v>3.2806821167469025E-2</v>
      </c>
      <c r="U1442">
        <v>0.12772746384143829</v>
      </c>
    </row>
    <row r="1443" spans="1:21" x14ac:dyDescent="0.25">
      <c r="A1443" t="s">
        <v>95</v>
      </c>
      <c r="B1443" t="s">
        <v>91</v>
      </c>
      <c r="C1443" t="s">
        <v>88</v>
      </c>
      <c r="D1443" t="s">
        <v>84</v>
      </c>
      <c r="E1443" t="s">
        <v>73</v>
      </c>
      <c r="F1443" t="s">
        <v>58</v>
      </c>
      <c r="G1443">
        <v>83</v>
      </c>
      <c r="H1443">
        <v>23</v>
      </c>
      <c r="I1443">
        <v>1.5928375720977783</v>
      </c>
      <c r="J1443">
        <v>1.6473493576049805</v>
      </c>
      <c r="K1443">
        <v>80.289154052734375</v>
      </c>
      <c r="L1443">
        <v>5.4511766880750656E-2</v>
      </c>
      <c r="M1443">
        <v>0.18051673471927643</v>
      </c>
      <c r="N1443">
        <v>3.2586291432380676E-2</v>
      </c>
      <c r="O1443">
        <v>-0.24241183698177338</v>
      </c>
      <c r="P1443">
        <v>-0.1768297404050827</v>
      </c>
      <c r="Q1443">
        <v>-4.0151301771402359E-2</v>
      </c>
      <c r="R1443">
        <v>5.4511766880750656E-2</v>
      </c>
      <c r="S1443">
        <v>0.14917483925819397</v>
      </c>
      <c r="T1443">
        <v>0.28585326671600342</v>
      </c>
      <c r="U1443">
        <v>0.35143536329269409</v>
      </c>
    </row>
    <row r="1444" spans="1:21" x14ac:dyDescent="0.25">
      <c r="A1444" t="s">
        <v>95</v>
      </c>
      <c r="B1444" t="s">
        <v>91</v>
      </c>
      <c r="C1444" t="s">
        <v>88</v>
      </c>
      <c r="D1444" t="s">
        <v>84</v>
      </c>
      <c r="E1444" t="s">
        <v>73</v>
      </c>
      <c r="F1444" t="s">
        <v>58</v>
      </c>
      <c r="G1444">
        <v>83</v>
      </c>
      <c r="H1444">
        <v>15</v>
      </c>
      <c r="I1444">
        <v>1.4714126586914062</v>
      </c>
      <c r="J1444">
        <v>1.1992168426513672</v>
      </c>
      <c r="K1444">
        <v>88.192771911621094</v>
      </c>
      <c r="L1444">
        <v>-0.27219578623771667</v>
      </c>
      <c r="M1444">
        <v>0.36286258697509766</v>
      </c>
      <c r="N1444">
        <v>0.13166925311088562</v>
      </c>
      <c r="O1444">
        <v>-0.86905163526535034</v>
      </c>
      <c r="P1444">
        <v>-0.73722290992736816</v>
      </c>
      <c r="Q1444">
        <v>-0.46248111128807068</v>
      </c>
      <c r="R1444">
        <v>-0.27219578623771667</v>
      </c>
      <c r="S1444">
        <v>-8.1910461187362671E-2</v>
      </c>
      <c r="T1444">
        <v>0.19283133745193481</v>
      </c>
      <c r="U1444">
        <v>0.32466006278991699</v>
      </c>
    </row>
    <row r="1445" spans="1:21" x14ac:dyDescent="0.25">
      <c r="A1445" t="s">
        <v>95</v>
      </c>
      <c r="B1445" t="s">
        <v>91</v>
      </c>
      <c r="C1445" t="s">
        <v>88</v>
      </c>
      <c r="D1445" t="s">
        <v>82</v>
      </c>
      <c r="E1445" t="s">
        <v>73</v>
      </c>
      <c r="F1445" t="s">
        <v>58</v>
      </c>
      <c r="G1445">
        <v>83</v>
      </c>
      <c r="H1445">
        <v>18</v>
      </c>
      <c r="I1445">
        <v>1.3116110563278198</v>
      </c>
      <c r="J1445">
        <v>1.1949397325515747</v>
      </c>
      <c r="K1445">
        <v>89.192771911621094</v>
      </c>
      <c r="L1445">
        <v>-0.11667126417160034</v>
      </c>
      <c r="M1445">
        <v>0.3318217396736145</v>
      </c>
      <c r="N1445">
        <v>0.11010566353797913</v>
      </c>
      <c r="O1445">
        <v>-0.66246944665908813</v>
      </c>
      <c r="P1445">
        <v>-0.54191792011260986</v>
      </c>
      <c r="Q1445">
        <v>-0.29067876935005188</v>
      </c>
      <c r="R1445">
        <v>-0.11667126417160034</v>
      </c>
      <c r="S1445">
        <v>5.7336226105690002E-2</v>
      </c>
      <c r="T1445">
        <v>0.30857539176940918</v>
      </c>
      <c r="U1445">
        <v>0.42912691831588745</v>
      </c>
    </row>
    <row r="1446" spans="1:21" x14ac:dyDescent="0.25">
      <c r="A1446" t="s">
        <v>95</v>
      </c>
      <c r="B1446" t="s">
        <v>91</v>
      </c>
      <c r="C1446" t="s">
        <v>88</v>
      </c>
      <c r="D1446" t="s">
        <v>84</v>
      </c>
      <c r="E1446" t="s">
        <v>73</v>
      </c>
      <c r="F1446" t="s">
        <v>58</v>
      </c>
      <c r="G1446">
        <v>83</v>
      </c>
      <c r="H1446">
        <v>12</v>
      </c>
      <c r="I1446">
        <v>1.4820493459701538</v>
      </c>
      <c r="J1446">
        <v>1.1795783042907715</v>
      </c>
      <c r="K1446">
        <v>88.493972778320313</v>
      </c>
      <c r="L1446">
        <v>-0.30247104167938232</v>
      </c>
      <c r="M1446">
        <v>0.36332964897155762</v>
      </c>
      <c r="N1446">
        <v>0.13200843334197998</v>
      </c>
      <c r="O1446">
        <v>-0.90009510517120361</v>
      </c>
      <c r="P1446">
        <v>-0.76809674501419067</v>
      </c>
      <c r="Q1446">
        <v>-0.49300128221511841</v>
      </c>
      <c r="R1446">
        <v>-0.30247104167938232</v>
      </c>
      <c r="S1446">
        <v>-0.11194078624248505</v>
      </c>
      <c r="T1446">
        <v>0.16315463185310364</v>
      </c>
      <c r="U1446">
        <v>0.29515305161476135</v>
      </c>
    </row>
    <row r="1447" spans="1:21" x14ac:dyDescent="0.25">
      <c r="A1447" t="s">
        <v>95</v>
      </c>
      <c r="B1447" t="s">
        <v>91</v>
      </c>
      <c r="C1447" t="s">
        <v>88</v>
      </c>
      <c r="D1447" t="s">
        <v>81</v>
      </c>
      <c r="E1447" t="s">
        <v>73</v>
      </c>
      <c r="F1447" t="s">
        <v>58</v>
      </c>
      <c r="G1447">
        <v>83</v>
      </c>
      <c r="H1447">
        <v>20</v>
      </c>
      <c r="I1447">
        <v>1.7503060102462769</v>
      </c>
      <c r="J1447">
        <v>1.724457859992981</v>
      </c>
      <c r="K1447">
        <v>84.204818725585938</v>
      </c>
      <c r="L1447">
        <v>-2.5848126038908958E-2</v>
      </c>
      <c r="M1447">
        <v>0.25183001160621643</v>
      </c>
      <c r="N1447">
        <v>6.3418351113796234E-2</v>
      </c>
      <c r="O1447">
        <v>-0.44007164239883423</v>
      </c>
      <c r="P1447">
        <v>-0.34858128428459167</v>
      </c>
      <c r="Q1447">
        <v>-0.15790791809558868</v>
      </c>
      <c r="R1447">
        <v>-2.5848126038908958E-2</v>
      </c>
      <c r="S1447">
        <v>0.10621166229248047</v>
      </c>
      <c r="T1447">
        <v>0.29688501358032227</v>
      </c>
      <c r="U1447">
        <v>0.38837537169456482</v>
      </c>
    </row>
    <row r="1448" spans="1:21" x14ac:dyDescent="0.25">
      <c r="A1448" t="s">
        <v>95</v>
      </c>
      <c r="B1448" t="s">
        <v>91</v>
      </c>
      <c r="C1448" t="s">
        <v>88</v>
      </c>
      <c r="D1448" t="s">
        <v>83</v>
      </c>
      <c r="E1448" t="s">
        <v>73</v>
      </c>
      <c r="F1448" t="s">
        <v>58</v>
      </c>
      <c r="G1448">
        <v>83</v>
      </c>
      <c r="H1448">
        <v>7</v>
      </c>
      <c r="I1448">
        <v>1.6021300554275513</v>
      </c>
      <c r="J1448">
        <v>1.2913855314254761</v>
      </c>
      <c r="K1448">
        <v>77.048194885253906</v>
      </c>
      <c r="L1448">
        <v>-0.3107445240020752</v>
      </c>
      <c r="M1448">
        <v>0.32232648134231567</v>
      </c>
      <c r="N1448">
        <v>0.10389436036348343</v>
      </c>
      <c r="O1448">
        <v>-0.84092438220977783</v>
      </c>
      <c r="P1448">
        <v>-0.72382253408432007</v>
      </c>
      <c r="Q1448">
        <v>-0.47977268695831299</v>
      </c>
      <c r="R1448">
        <v>-0.3107445240020752</v>
      </c>
      <c r="S1448">
        <v>-0.14171634614467621</v>
      </c>
      <c r="T1448">
        <v>0.10233348608016968</v>
      </c>
      <c r="U1448">
        <v>0.21943536400794983</v>
      </c>
    </row>
    <row r="1449" spans="1:21" x14ac:dyDescent="0.25">
      <c r="A1449" t="s">
        <v>95</v>
      </c>
      <c r="B1449" t="s">
        <v>91</v>
      </c>
      <c r="C1449" t="s">
        <v>88</v>
      </c>
      <c r="D1449" t="s">
        <v>82</v>
      </c>
      <c r="E1449" t="s">
        <v>73</v>
      </c>
      <c r="F1449" t="s">
        <v>58</v>
      </c>
      <c r="G1449">
        <v>83</v>
      </c>
      <c r="H1449">
        <v>19</v>
      </c>
      <c r="I1449">
        <v>1.3084838390350342</v>
      </c>
      <c r="J1449">
        <v>1.2781325578689575</v>
      </c>
      <c r="K1449">
        <v>86.710845947265625</v>
      </c>
      <c r="L1449">
        <v>-3.0351338908076286E-2</v>
      </c>
      <c r="M1449">
        <v>0.30456709861755371</v>
      </c>
      <c r="N1449">
        <v>9.2761114239692688E-2</v>
      </c>
      <c r="O1449">
        <v>-0.53131961822509766</v>
      </c>
      <c r="P1449">
        <v>-0.4206697940826416</v>
      </c>
      <c r="Q1449">
        <v>-0.19006648659706116</v>
      </c>
      <c r="R1449">
        <v>-3.0351338908076286E-2</v>
      </c>
      <c r="S1449">
        <v>0.12936380505561829</v>
      </c>
      <c r="T1449">
        <v>0.35996711254119873</v>
      </c>
      <c r="U1449">
        <v>0.47061696648597717</v>
      </c>
    </row>
    <row r="1450" spans="1:21" x14ac:dyDescent="0.25">
      <c r="A1450" t="s">
        <v>95</v>
      </c>
      <c r="B1450" t="s">
        <v>91</v>
      </c>
      <c r="C1450" t="s">
        <v>88</v>
      </c>
      <c r="D1450" t="s">
        <v>84</v>
      </c>
      <c r="E1450" t="s">
        <v>73</v>
      </c>
      <c r="F1450" t="s">
        <v>58</v>
      </c>
      <c r="G1450">
        <v>83</v>
      </c>
      <c r="H1450">
        <v>17</v>
      </c>
      <c r="I1450">
        <v>1.4725154638290405</v>
      </c>
      <c r="J1450">
        <v>1.2428313493728638</v>
      </c>
      <c r="K1450">
        <v>84.759033203125</v>
      </c>
      <c r="L1450">
        <v>-0.22968418896198273</v>
      </c>
      <c r="M1450">
        <v>0.33528494834899902</v>
      </c>
      <c r="N1450">
        <v>0.11241599917411804</v>
      </c>
      <c r="O1450">
        <v>-0.78117883205413818</v>
      </c>
      <c r="P1450">
        <v>-0.65936911106109619</v>
      </c>
      <c r="Q1450">
        <v>-0.40550777316093445</v>
      </c>
      <c r="R1450">
        <v>-0.22968418896198273</v>
      </c>
      <c r="S1450">
        <v>-5.3860589861869812E-2</v>
      </c>
      <c r="T1450">
        <v>0.20000076293945313</v>
      </c>
      <c r="U1450">
        <v>0.32181048393249512</v>
      </c>
    </row>
    <row r="1451" spans="1:21" x14ac:dyDescent="0.25">
      <c r="A1451" t="s">
        <v>95</v>
      </c>
      <c r="B1451" t="s">
        <v>91</v>
      </c>
      <c r="C1451" t="s">
        <v>88</v>
      </c>
      <c r="D1451" t="s">
        <v>83</v>
      </c>
      <c r="E1451" t="s">
        <v>73</v>
      </c>
      <c r="F1451" t="s">
        <v>58</v>
      </c>
      <c r="G1451">
        <v>83</v>
      </c>
      <c r="H1451">
        <v>5</v>
      </c>
      <c r="I1451">
        <v>1.6038686037063599</v>
      </c>
      <c r="J1451">
        <v>1.3895180225372314</v>
      </c>
      <c r="K1451">
        <v>76.445785522460937</v>
      </c>
      <c r="L1451">
        <v>-0.21435053646564484</v>
      </c>
      <c r="M1451">
        <v>0.13881298899650574</v>
      </c>
      <c r="N1451">
        <v>1.9269045442342758E-2</v>
      </c>
      <c r="O1451">
        <v>-0.44267758727073669</v>
      </c>
      <c r="P1451">
        <v>-0.3922465443611145</v>
      </c>
      <c r="Q1451">
        <v>-0.28714412450790405</v>
      </c>
      <c r="R1451">
        <v>-0.21435053646564484</v>
      </c>
      <c r="S1451">
        <v>-0.14155693352222443</v>
      </c>
      <c r="T1451">
        <v>-3.6454532295465469E-2</v>
      </c>
      <c r="U1451">
        <v>1.3976511545479298E-2</v>
      </c>
    </row>
    <row r="1452" spans="1:21" x14ac:dyDescent="0.25">
      <c r="A1452" t="s">
        <v>95</v>
      </c>
      <c r="B1452" t="s">
        <v>91</v>
      </c>
      <c r="C1452" t="s">
        <v>88</v>
      </c>
      <c r="D1452" t="s">
        <v>28</v>
      </c>
      <c r="E1452" t="s">
        <v>73</v>
      </c>
      <c r="F1452" t="s">
        <v>58</v>
      </c>
      <c r="G1452">
        <v>83</v>
      </c>
      <c r="H1452">
        <v>18</v>
      </c>
      <c r="I1452">
        <v>1.4101982116699219</v>
      </c>
      <c r="J1452">
        <v>1.1892168521881104</v>
      </c>
      <c r="K1452">
        <v>87.753013610839844</v>
      </c>
      <c r="L1452">
        <v>-0.22098132967948914</v>
      </c>
      <c r="M1452">
        <v>0.30133375525474548</v>
      </c>
      <c r="N1452">
        <v>9.0802028775215149E-2</v>
      </c>
      <c r="O1452">
        <v>-0.71663123369216919</v>
      </c>
      <c r="P1452">
        <v>-0.60715609788894653</v>
      </c>
      <c r="Q1452">
        <v>-0.37900090217590332</v>
      </c>
      <c r="R1452">
        <v>-0.22098132967948914</v>
      </c>
      <c r="S1452">
        <v>-6.2961757183074951E-2</v>
      </c>
      <c r="T1452">
        <v>0.16519340872764587</v>
      </c>
      <c r="U1452">
        <v>0.27466860413551331</v>
      </c>
    </row>
    <row r="1453" spans="1:21" x14ac:dyDescent="0.25">
      <c r="A1453" t="s">
        <v>95</v>
      </c>
      <c r="B1453" t="s">
        <v>91</v>
      </c>
      <c r="C1453" t="s">
        <v>88</v>
      </c>
      <c r="D1453" t="s">
        <v>81</v>
      </c>
      <c r="E1453" t="s">
        <v>73</v>
      </c>
      <c r="F1453" t="s">
        <v>58</v>
      </c>
      <c r="G1453">
        <v>83</v>
      </c>
      <c r="H1453">
        <v>15</v>
      </c>
      <c r="I1453">
        <v>1.4485493898391724</v>
      </c>
      <c r="J1453">
        <v>1.135240912437439</v>
      </c>
      <c r="K1453">
        <v>92.409637451171875</v>
      </c>
      <c r="L1453">
        <v>-0.31330844759941101</v>
      </c>
      <c r="M1453">
        <v>0.36232012510299683</v>
      </c>
      <c r="N1453">
        <v>0.13127587735652924</v>
      </c>
      <c r="O1453">
        <v>-0.90927201509475708</v>
      </c>
      <c r="P1453">
        <v>-0.77764034271240234</v>
      </c>
      <c r="Q1453">
        <v>-0.50330930948257446</v>
      </c>
      <c r="R1453">
        <v>-0.31330844759941101</v>
      </c>
      <c r="S1453">
        <v>-0.12330758571624756</v>
      </c>
      <c r="T1453">
        <v>0.15102347731590271</v>
      </c>
      <c r="U1453">
        <v>0.28265511989593506</v>
      </c>
    </row>
    <row r="1454" spans="1:21" x14ac:dyDescent="0.25">
      <c r="A1454" t="s">
        <v>95</v>
      </c>
      <c r="B1454" t="s">
        <v>91</v>
      </c>
      <c r="C1454" t="s">
        <v>88</v>
      </c>
      <c r="D1454" t="s">
        <v>28</v>
      </c>
      <c r="E1454" t="s">
        <v>73</v>
      </c>
      <c r="F1454" t="s">
        <v>58</v>
      </c>
      <c r="G1454">
        <v>83</v>
      </c>
      <c r="H1454">
        <v>16</v>
      </c>
      <c r="I1454">
        <v>1.4838711023330688</v>
      </c>
      <c r="J1454">
        <v>1.2581174373626709</v>
      </c>
      <c r="K1454">
        <v>90.153617858886719</v>
      </c>
      <c r="L1454">
        <v>-0.22575357556343079</v>
      </c>
      <c r="M1454">
        <v>0.33484363555908203</v>
      </c>
      <c r="N1454">
        <v>0.11212026327848434</v>
      </c>
      <c r="O1454">
        <v>-0.77652233839035034</v>
      </c>
      <c r="P1454">
        <v>-0.65487295389175415</v>
      </c>
      <c r="Q1454">
        <v>-0.40134575963020325</v>
      </c>
      <c r="R1454">
        <v>-0.22575357556343079</v>
      </c>
      <c r="S1454">
        <v>-5.0161402672529221E-2</v>
      </c>
      <c r="T1454">
        <v>0.20336580276489258</v>
      </c>
      <c r="U1454">
        <v>0.32501518726348877</v>
      </c>
    </row>
    <row r="1455" spans="1:21" x14ac:dyDescent="0.25">
      <c r="A1455" t="s">
        <v>95</v>
      </c>
      <c r="B1455" t="s">
        <v>91</v>
      </c>
      <c r="C1455" t="s">
        <v>88</v>
      </c>
      <c r="D1455" t="s">
        <v>84</v>
      </c>
      <c r="E1455" t="s">
        <v>73</v>
      </c>
      <c r="F1455" t="s">
        <v>58</v>
      </c>
      <c r="G1455">
        <v>83</v>
      </c>
      <c r="H1455">
        <v>18</v>
      </c>
      <c r="I1455">
        <v>1.3602228164672852</v>
      </c>
      <c r="J1455">
        <v>1.1813253164291382</v>
      </c>
      <c r="K1455">
        <v>83</v>
      </c>
      <c r="L1455">
        <v>-0.17889750003814697</v>
      </c>
      <c r="M1455">
        <v>0.29335147142410278</v>
      </c>
      <c r="N1455">
        <v>8.6055085062980652E-2</v>
      </c>
      <c r="O1455">
        <v>-0.66141772270202637</v>
      </c>
      <c r="P1455">
        <v>-0.55484253168106079</v>
      </c>
      <c r="Q1455">
        <v>-0.33273115754127502</v>
      </c>
      <c r="R1455">
        <v>-0.17889750003814697</v>
      </c>
      <c r="S1455">
        <v>-2.5063838809728622E-2</v>
      </c>
      <c r="T1455">
        <v>0.19704753160476685</v>
      </c>
      <c r="U1455">
        <v>0.30362272262573242</v>
      </c>
    </row>
    <row r="1456" spans="1:21" x14ac:dyDescent="0.25">
      <c r="A1456" t="s">
        <v>95</v>
      </c>
      <c r="B1456" t="s">
        <v>91</v>
      </c>
      <c r="C1456" t="s">
        <v>88</v>
      </c>
      <c r="D1456" t="s">
        <v>28</v>
      </c>
      <c r="E1456" t="s">
        <v>73</v>
      </c>
      <c r="F1456" t="s">
        <v>58</v>
      </c>
      <c r="G1456">
        <v>83</v>
      </c>
      <c r="H1456">
        <v>14</v>
      </c>
      <c r="I1456">
        <v>1.5106390714645386</v>
      </c>
      <c r="J1456">
        <v>1.2276054620742798</v>
      </c>
      <c r="K1456">
        <v>92.361442565917969</v>
      </c>
      <c r="L1456">
        <v>-0.28303363919258118</v>
      </c>
      <c r="M1456">
        <v>0.35522684454917908</v>
      </c>
      <c r="N1456">
        <v>0.12618611752986908</v>
      </c>
      <c r="O1456">
        <v>-0.86732977628707886</v>
      </c>
      <c r="P1456">
        <v>-0.73827517032623291</v>
      </c>
      <c r="Q1456">
        <v>-0.46931478381156921</v>
      </c>
      <c r="R1456">
        <v>-0.28303363919258118</v>
      </c>
      <c r="S1456">
        <v>-9.6752502024173737E-2</v>
      </c>
      <c r="T1456">
        <v>0.17220787703990936</v>
      </c>
      <c r="U1456">
        <v>0.30126252770423889</v>
      </c>
    </row>
    <row r="1457" spans="1:21" x14ac:dyDescent="0.25">
      <c r="A1457" t="s">
        <v>95</v>
      </c>
      <c r="B1457" t="s">
        <v>91</v>
      </c>
      <c r="C1457" t="s">
        <v>88</v>
      </c>
      <c r="D1457" t="s">
        <v>83</v>
      </c>
      <c r="E1457" t="s">
        <v>73</v>
      </c>
      <c r="F1457" t="s">
        <v>58</v>
      </c>
      <c r="G1457">
        <v>83</v>
      </c>
      <c r="H1457">
        <v>11</v>
      </c>
      <c r="I1457">
        <v>1.5483804941177368</v>
      </c>
      <c r="J1457">
        <v>1.1487349271774292</v>
      </c>
      <c r="K1457">
        <v>95.337348937988281</v>
      </c>
      <c r="L1457">
        <v>-0.39964553713798523</v>
      </c>
      <c r="M1457">
        <v>0.36989966034889221</v>
      </c>
      <c r="N1457">
        <v>0.13682575523853302</v>
      </c>
      <c r="O1457">
        <v>-1.0080763101577759</v>
      </c>
      <c r="P1457">
        <v>-0.87369102239608765</v>
      </c>
      <c r="Q1457">
        <v>-0.59362113475799561</v>
      </c>
      <c r="R1457">
        <v>-0.39964553713798523</v>
      </c>
      <c r="S1457">
        <v>-0.20566996932029724</v>
      </c>
      <c r="T1457">
        <v>7.4399948120117188E-2</v>
      </c>
      <c r="U1457">
        <v>0.20878526568412781</v>
      </c>
    </row>
    <row r="1458" spans="1:21" x14ac:dyDescent="0.25">
      <c r="A1458" t="s">
        <v>95</v>
      </c>
      <c r="B1458" t="s">
        <v>91</v>
      </c>
      <c r="C1458" t="s">
        <v>88</v>
      </c>
      <c r="D1458" t="s">
        <v>28</v>
      </c>
      <c r="E1458" t="s">
        <v>73</v>
      </c>
      <c r="F1458" t="s">
        <v>58</v>
      </c>
      <c r="G1458">
        <v>83</v>
      </c>
      <c r="H1458">
        <v>21</v>
      </c>
      <c r="I1458">
        <v>1.8502001762390137</v>
      </c>
      <c r="J1458">
        <v>1.834578275680542</v>
      </c>
      <c r="K1458">
        <v>81.984939575195313</v>
      </c>
      <c r="L1458">
        <v>-1.5621844679117203E-2</v>
      </c>
      <c r="M1458">
        <v>0.21795673668384552</v>
      </c>
      <c r="N1458">
        <v>4.750514030456543E-2</v>
      </c>
      <c r="O1458">
        <v>-0.37412875890731812</v>
      </c>
      <c r="P1458">
        <v>-0.2949446439743042</v>
      </c>
      <c r="Q1458">
        <v>-0.12991847097873688</v>
      </c>
      <c r="R1458">
        <v>-1.5621844679117203E-2</v>
      </c>
      <c r="S1458">
        <v>9.8674781620502472E-2</v>
      </c>
      <c r="T1458">
        <v>0.26370096206665039</v>
      </c>
      <c r="U1458">
        <v>0.34288507699966431</v>
      </c>
    </row>
    <row r="1459" spans="1:21" x14ac:dyDescent="0.25">
      <c r="A1459" t="s">
        <v>95</v>
      </c>
      <c r="B1459" t="s">
        <v>91</v>
      </c>
      <c r="C1459" t="s">
        <v>88</v>
      </c>
      <c r="D1459" t="s">
        <v>28</v>
      </c>
      <c r="E1459" t="s">
        <v>73</v>
      </c>
      <c r="F1459" t="s">
        <v>58</v>
      </c>
      <c r="G1459">
        <v>83</v>
      </c>
      <c r="H1459">
        <v>8</v>
      </c>
      <c r="I1459">
        <v>1.241530179977417</v>
      </c>
      <c r="J1459">
        <v>0.9701656699180603</v>
      </c>
      <c r="K1459">
        <v>79.719879150390625</v>
      </c>
      <c r="L1459">
        <v>-0.2713644802570343</v>
      </c>
      <c r="M1459">
        <v>0.23637418448925018</v>
      </c>
      <c r="N1459">
        <v>5.5872753262519836E-2</v>
      </c>
      <c r="O1459">
        <v>-0.66016542911529541</v>
      </c>
      <c r="P1459">
        <v>-0.57429021596908569</v>
      </c>
      <c r="Q1459">
        <v>-0.39531922340393066</v>
      </c>
      <c r="R1459">
        <v>-0.2713644802570343</v>
      </c>
      <c r="S1459">
        <v>-0.14740973711013794</v>
      </c>
      <c r="T1459">
        <v>3.1561225652694702E-2</v>
      </c>
      <c r="U1459">
        <v>0.11743645370006561</v>
      </c>
    </row>
    <row r="1460" spans="1:21" x14ac:dyDescent="0.25">
      <c r="A1460" t="s">
        <v>95</v>
      </c>
      <c r="B1460" t="s">
        <v>91</v>
      </c>
      <c r="C1460" t="s">
        <v>88</v>
      </c>
      <c r="D1460" t="s">
        <v>84</v>
      </c>
      <c r="E1460" t="s">
        <v>73</v>
      </c>
      <c r="F1460" t="s">
        <v>58</v>
      </c>
      <c r="G1460">
        <v>83</v>
      </c>
      <c r="H1460">
        <v>22</v>
      </c>
      <c r="I1460">
        <v>1.5991933345794678</v>
      </c>
      <c r="J1460">
        <v>1.7290360927581787</v>
      </c>
      <c r="K1460">
        <v>80.903617858886719</v>
      </c>
      <c r="L1460">
        <v>0.12984280288219452</v>
      </c>
      <c r="M1460">
        <v>0.22854988276958466</v>
      </c>
      <c r="N1460">
        <v>5.223504826426506E-2</v>
      </c>
      <c r="O1460">
        <v>-0.24608829617500305</v>
      </c>
      <c r="P1460">
        <v>-0.1630556583404541</v>
      </c>
      <c r="Q1460">
        <v>9.9911270663142204E-3</v>
      </c>
      <c r="R1460">
        <v>0.12984280288219452</v>
      </c>
      <c r="S1460">
        <v>0.24969448149204254</v>
      </c>
      <c r="T1460">
        <v>0.42274126410484314</v>
      </c>
      <c r="U1460">
        <v>0.50577390193939209</v>
      </c>
    </row>
    <row r="1461" spans="1:21" x14ac:dyDescent="0.25">
      <c r="A1461" t="s">
        <v>95</v>
      </c>
      <c r="B1461" t="s">
        <v>91</v>
      </c>
      <c r="C1461" t="s">
        <v>88</v>
      </c>
      <c r="D1461" t="s">
        <v>83</v>
      </c>
      <c r="E1461" t="s">
        <v>73</v>
      </c>
      <c r="F1461" t="s">
        <v>58</v>
      </c>
      <c r="G1461">
        <v>83</v>
      </c>
      <c r="H1461">
        <v>6</v>
      </c>
      <c r="I1461">
        <v>1.6857882738113403</v>
      </c>
      <c r="J1461">
        <v>1.4189759492874146</v>
      </c>
      <c r="K1461">
        <v>76.493972778320312</v>
      </c>
      <c r="L1461">
        <v>-0.26681238412857056</v>
      </c>
      <c r="M1461">
        <v>0.16399212181568146</v>
      </c>
      <c r="N1461">
        <v>2.6893416419625282E-2</v>
      </c>
      <c r="O1461">
        <v>-0.53655540943145752</v>
      </c>
      <c r="P1461">
        <v>-0.47697675228118896</v>
      </c>
      <c r="Q1461">
        <v>-0.35280993580818176</v>
      </c>
      <c r="R1461">
        <v>-0.26681238412857056</v>
      </c>
      <c r="S1461">
        <v>-0.18081483244895935</v>
      </c>
      <c r="T1461">
        <v>-5.6648023426532745E-2</v>
      </c>
      <c r="U1461">
        <v>2.930652117356658E-3</v>
      </c>
    </row>
    <row r="1462" spans="1:21" x14ac:dyDescent="0.25">
      <c r="A1462" t="s">
        <v>95</v>
      </c>
      <c r="B1462" t="s">
        <v>91</v>
      </c>
      <c r="C1462" t="s">
        <v>88</v>
      </c>
      <c r="D1462" t="s">
        <v>28</v>
      </c>
      <c r="E1462" t="s">
        <v>73</v>
      </c>
      <c r="F1462" t="s">
        <v>58</v>
      </c>
      <c r="G1462">
        <v>83</v>
      </c>
      <c r="H1462">
        <v>2</v>
      </c>
      <c r="I1462">
        <v>1.6250911951065063</v>
      </c>
      <c r="J1462">
        <v>1.448358416557312</v>
      </c>
      <c r="K1462">
        <v>75.852409362792969</v>
      </c>
      <c r="L1462">
        <v>-0.17673270404338837</v>
      </c>
      <c r="M1462">
        <v>0.12174046784639359</v>
      </c>
      <c r="N1462">
        <v>1.482074148952961E-2</v>
      </c>
      <c r="O1462">
        <v>-0.37697795033454895</v>
      </c>
      <c r="P1462">
        <v>-0.33274939656257629</v>
      </c>
      <c r="Q1462">
        <v>-0.2405734658241272</v>
      </c>
      <c r="R1462">
        <v>-0.17673270404338837</v>
      </c>
      <c r="S1462">
        <v>-0.11289194226264954</v>
      </c>
      <c r="T1462">
        <v>-2.0716017112135887E-2</v>
      </c>
      <c r="U1462">
        <v>2.3512545973062515E-2</v>
      </c>
    </row>
    <row r="1463" spans="1:21" x14ac:dyDescent="0.25">
      <c r="A1463" t="s">
        <v>95</v>
      </c>
      <c r="B1463" t="s">
        <v>91</v>
      </c>
      <c r="C1463" t="s">
        <v>88</v>
      </c>
      <c r="D1463" t="s">
        <v>83</v>
      </c>
      <c r="E1463" t="s">
        <v>73</v>
      </c>
      <c r="F1463" t="s">
        <v>58</v>
      </c>
      <c r="G1463">
        <v>83</v>
      </c>
      <c r="H1463">
        <v>18</v>
      </c>
      <c r="I1463">
        <v>1.5085663795471191</v>
      </c>
      <c r="J1463">
        <v>1.2354216575622559</v>
      </c>
      <c r="K1463">
        <v>91.807228088378906</v>
      </c>
      <c r="L1463">
        <v>-0.27314472198486328</v>
      </c>
      <c r="M1463">
        <v>0.36018109321594238</v>
      </c>
      <c r="N1463">
        <v>0.12973041832447052</v>
      </c>
      <c r="O1463">
        <v>-0.86558991670608521</v>
      </c>
      <c r="P1463">
        <v>-0.73473536968231201</v>
      </c>
      <c r="Q1463">
        <v>-0.46202388405799866</v>
      </c>
      <c r="R1463">
        <v>-0.27314472198486328</v>
      </c>
      <c r="S1463">
        <v>-8.4265574812889099E-2</v>
      </c>
      <c r="T1463">
        <v>0.18844592571258545</v>
      </c>
      <c r="U1463">
        <v>0.31930044293403625</v>
      </c>
    </row>
    <row r="1464" spans="1:21" x14ac:dyDescent="0.25">
      <c r="A1464" t="s">
        <v>95</v>
      </c>
      <c r="B1464" t="s">
        <v>91</v>
      </c>
      <c r="C1464" t="s">
        <v>88</v>
      </c>
      <c r="D1464" t="s">
        <v>82</v>
      </c>
      <c r="E1464" t="s">
        <v>73</v>
      </c>
      <c r="F1464" t="s">
        <v>58</v>
      </c>
      <c r="G1464">
        <v>83</v>
      </c>
      <c r="H1464">
        <v>6</v>
      </c>
      <c r="I1464">
        <v>1.4698594808578491</v>
      </c>
      <c r="J1464">
        <v>1.4267469644546509</v>
      </c>
      <c r="K1464">
        <v>71.626502990722656</v>
      </c>
      <c r="L1464">
        <v>-4.3112441897392273E-2</v>
      </c>
      <c r="M1464">
        <v>0.12593366205692291</v>
      </c>
      <c r="N1464">
        <v>1.5859287232160568E-2</v>
      </c>
      <c r="O1464">
        <v>-0.25025486946105957</v>
      </c>
      <c r="P1464">
        <v>-0.20450292527675629</v>
      </c>
      <c r="Q1464">
        <v>-0.10915211588144302</v>
      </c>
      <c r="R1464">
        <v>-4.3112441897392273E-2</v>
      </c>
      <c r="S1464">
        <v>2.2927235811948776E-2</v>
      </c>
      <c r="T1464">
        <v>0.11827804148197174</v>
      </c>
      <c r="U1464">
        <v>0.16403000056743622</v>
      </c>
    </row>
    <row r="1465" spans="1:21" x14ac:dyDescent="0.25">
      <c r="A1465" t="s">
        <v>95</v>
      </c>
      <c r="B1465" t="s">
        <v>91</v>
      </c>
      <c r="C1465" t="s">
        <v>88</v>
      </c>
      <c r="D1465" t="s">
        <v>83</v>
      </c>
      <c r="E1465" t="s">
        <v>73</v>
      </c>
      <c r="F1465" t="s">
        <v>58</v>
      </c>
      <c r="G1465">
        <v>83</v>
      </c>
      <c r="H1465">
        <v>4</v>
      </c>
      <c r="I1465">
        <v>1.5983740091323853</v>
      </c>
      <c r="J1465">
        <v>1.3833132982254028</v>
      </c>
      <c r="K1465">
        <v>77.457832336425781</v>
      </c>
      <c r="L1465">
        <v>-0.21506080031394958</v>
      </c>
      <c r="M1465">
        <v>0.13490600883960724</v>
      </c>
      <c r="N1465">
        <v>1.8199631944298744E-2</v>
      </c>
      <c r="O1465">
        <v>-0.43696144223213196</v>
      </c>
      <c r="P1465">
        <v>-0.38794979453086853</v>
      </c>
      <c r="Q1465">
        <v>-0.28580558300018311</v>
      </c>
      <c r="R1465">
        <v>-0.21506080031394958</v>
      </c>
      <c r="S1465">
        <v>-0.14431601762771606</v>
      </c>
      <c r="T1465">
        <v>-4.2171794921159744E-2</v>
      </c>
      <c r="U1465">
        <v>6.8398374132812023E-3</v>
      </c>
    </row>
    <row r="1466" spans="1:21" x14ac:dyDescent="0.25">
      <c r="A1466" t="s">
        <v>95</v>
      </c>
      <c r="B1466" t="s">
        <v>91</v>
      </c>
      <c r="C1466" t="s">
        <v>88</v>
      </c>
      <c r="D1466" t="s">
        <v>82</v>
      </c>
      <c r="E1466" t="s">
        <v>73</v>
      </c>
      <c r="F1466" t="s">
        <v>58</v>
      </c>
      <c r="G1466">
        <v>83</v>
      </c>
      <c r="H1466">
        <v>2</v>
      </c>
      <c r="I1466">
        <v>1.5475085973739624</v>
      </c>
      <c r="J1466">
        <v>1.4781928062438965</v>
      </c>
      <c r="K1466">
        <v>73.144577026367188</v>
      </c>
      <c r="L1466">
        <v>-6.9315791130065918E-2</v>
      </c>
      <c r="M1466">
        <v>0.12521500885486603</v>
      </c>
      <c r="N1466">
        <v>1.5678798779845238E-2</v>
      </c>
      <c r="O1466">
        <v>-0.27527615427970886</v>
      </c>
      <c r="P1466">
        <v>-0.22978527843952179</v>
      </c>
      <c r="Q1466">
        <v>-0.13497860729694366</v>
      </c>
      <c r="R1466">
        <v>-6.9315791130065918E-2</v>
      </c>
      <c r="S1466">
        <v>-3.6529763601720333E-3</v>
      </c>
      <c r="T1466">
        <v>9.1153696179389954E-2</v>
      </c>
      <c r="U1466">
        <v>0.13664457201957703</v>
      </c>
    </row>
    <row r="1467" spans="1:21" x14ac:dyDescent="0.25">
      <c r="A1467" t="s">
        <v>95</v>
      </c>
      <c r="B1467" t="s">
        <v>91</v>
      </c>
      <c r="C1467" t="s">
        <v>88</v>
      </c>
      <c r="D1467" t="s">
        <v>28</v>
      </c>
      <c r="E1467" t="s">
        <v>73</v>
      </c>
      <c r="F1467" t="s">
        <v>58</v>
      </c>
      <c r="G1467">
        <v>83</v>
      </c>
      <c r="H1467">
        <v>4</v>
      </c>
      <c r="I1467">
        <v>1.5918351411819458</v>
      </c>
      <c r="J1467">
        <v>1.3883734941482544</v>
      </c>
      <c r="K1467">
        <v>75.515060424804688</v>
      </c>
      <c r="L1467">
        <v>-0.20346169173717499</v>
      </c>
      <c r="M1467">
        <v>0.11868299543857574</v>
      </c>
      <c r="N1467">
        <v>1.4085653237998486E-2</v>
      </c>
      <c r="O1467">
        <v>-0.39867785573005676</v>
      </c>
      <c r="P1467">
        <v>-0.3555600643157959</v>
      </c>
      <c r="Q1467">
        <v>-0.2656991183757782</v>
      </c>
      <c r="R1467">
        <v>-0.20346169173717499</v>
      </c>
      <c r="S1467">
        <v>-0.14122426509857178</v>
      </c>
      <c r="T1467">
        <v>-5.136331170797348E-2</v>
      </c>
      <c r="U1467">
        <v>-8.2455361261963844E-3</v>
      </c>
    </row>
    <row r="1468" spans="1:21" x14ac:dyDescent="0.25">
      <c r="A1468" t="s">
        <v>95</v>
      </c>
      <c r="B1468" t="s">
        <v>91</v>
      </c>
      <c r="C1468" t="s">
        <v>88</v>
      </c>
      <c r="D1468" t="s">
        <v>84</v>
      </c>
      <c r="E1468" t="s">
        <v>73</v>
      </c>
      <c r="F1468" t="s">
        <v>58</v>
      </c>
      <c r="G1468">
        <v>83</v>
      </c>
      <c r="H1468">
        <v>9</v>
      </c>
      <c r="I1468">
        <v>1.260235071182251</v>
      </c>
      <c r="J1468">
        <v>0.98716866970062256</v>
      </c>
      <c r="K1468">
        <v>80.325302124023438</v>
      </c>
      <c r="L1468">
        <v>-0.27306634187698364</v>
      </c>
      <c r="M1468">
        <v>0.30547493696212769</v>
      </c>
      <c r="N1468">
        <v>9.3314938247203827E-2</v>
      </c>
      <c r="O1468">
        <v>-0.77552789449691772</v>
      </c>
      <c r="P1468">
        <v>-0.66454821825027466</v>
      </c>
      <c r="Q1468">
        <v>-0.43325755000114441</v>
      </c>
      <c r="R1468">
        <v>-0.27306634187698364</v>
      </c>
      <c r="S1468">
        <v>-0.11287512630224228</v>
      </c>
      <c r="T1468">
        <v>0.11841554194688797</v>
      </c>
      <c r="U1468">
        <v>0.22939521074295044</v>
      </c>
    </row>
    <row r="1469" spans="1:21" x14ac:dyDescent="0.25">
      <c r="A1469" t="s">
        <v>95</v>
      </c>
      <c r="B1469" t="s">
        <v>91</v>
      </c>
      <c r="C1469" t="s">
        <v>88</v>
      </c>
      <c r="D1469" t="s">
        <v>82</v>
      </c>
      <c r="E1469" t="s">
        <v>73</v>
      </c>
      <c r="F1469" t="s">
        <v>58</v>
      </c>
      <c r="G1469">
        <v>83</v>
      </c>
      <c r="H1469">
        <v>20</v>
      </c>
      <c r="I1469">
        <v>1.5839599370956421</v>
      </c>
      <c r="J1469">
        <v>1.7590963840484619</v>
      </c>
      <c r="K1469">
        <v>81.240966796875</v>
      </c>
      <c r="L1469">
        <v>0.17513649165630341</v>
      </c>
      <c r="M1469">
        <v>0.30395966768264771</v>
      </c>
      <c r="N1469">
        <v>9.2391476035118103E-2</v>
      </c>
      <c r="O1469">
        <v>-0.32483267784118652</v>
      </c>
      <c r="P1469">
        <v>-0.21440349519252777</v>
      </c>
      <c r="Q1469">
        <v>1.5739886090159416E-2</v>
      </c>
      <c r="R1469">
        <v>0.17513649165630341</v>
      </c>
      <c r="S1469">
        <v>0.33453309535980225</v>
      </c>
      <c r="T1469">
        <v>0.56467646360397339</v>
      </c>
      <c r="U1469">
        <v>0.67510563135147095</v>
      </c>
    </row>
    <row r="1470" spans="1:21" x14ac:dyDescent="0.25">
      <c r="A1470" t="s">
        <v>95</v>
      </c>
      <c r="B1470" t="s">
        <v>91</v>
      </c>
      <c r="C1470" t="s">
        <v>88</v>
      </c>
      <c r="D1470" t="s">
        <v>83</v>
      </c>
      <c r="E1470" t="s">
        <v>73</v>
      </c>
      <c r="F1470" t="s">
        <v>58</v>
      </c>
      <c r="G1470">
        <v>83</v>
      </c>
      <c r="H1470">
        <v>1</v>
      </c>
      <c r="I1470">
        <v>1.5824525356292725</v>
      </c>
      <c r="J1470">
        <v>1.4229518175125122</v>
      </c>
      <c r="K1470">
        <v>78.433738708496094</v>
      </c>
      <c r="L1470">
        <v>-0.15950068831443787</v>
      </c>
      <c r="M1470">
        <v>0.14738775789737701</v>
      </c>
      <c r="N1470">
        <v>2.1723151206970215E-2</v>
      </c>
      <c r="O1470">
        <v>-0.40193197131156921</v>
      </c>
      <c r="P1470">
        <v>-0.34838569164276123</v>
      </c>
      <c r="Q1470">
        <v>-0.23679091036319733</v>
      </c>
      <c r="R1470">
        <v>-0.15950068831443787</v>
      </c>
      <c r="S1470">
        <v>-8.2210473716259003E-2</v>
      </c>
      <c r="T1470">
        <v>2.9384324327111244E-2</v>
      </c>
      <c r="U1470">
        <v>8.2930602133274078E-2</v>
      </c>
    </row>
    <row r="1471" spans="1:21" x14ac:dyDescent="0.25">
      <c r="A1471" t="s">
        <v>95</v>
      </c>
      <c r="B1471" t="s">
        <v>91</v>
      </c>
      <c r="C1471" t="s">
        <v>88</v>
      </c>
      <c r="D1471" t="s">
        <v>83</v>
      </c>
      <c r="E1471" t="s">
        <v>73</v>
      </c>
      <c r="F1471" t="s">
        <v>58</v>
      </c>
      <c r="G1471">
        <v>83</v>
      </c>
      <c r="H1471">
        <v>23</v>
      </c>
      <c r="I1471">
        <v>1.7851601839065552</v>
      </c>
      <c r="J1471">
        <v>1.5616867542266846</v>
      </c>
      <c r="K1471">
        <v>79.18072509765625</v>
      </c>
      <c r="L1471">
        <v>-0.22347339987754822</v>
      </c>
      <c r="M1471">
        <v>0.15359504520893097</v>
      </c>
      <c r="N1471">
        <v>2.3591438308358192E-2</v>
      </c>
      <c r="O1471">
        <v>-0.47611477971076965</v>
      </c>
      <c r="P1471">
        <v>-0.42031335830688477</v>
      </c>
      <c r="Q1471">
        <v>-0.30401870608329773</v>
      </c>
      <c r="R1471">
        <v>-0.22347339987754822</v>
      </c>
      <c r="S1471">
        <v>-0.14292807877063751</v>
      </c>
      <c r="T1471">
        <v>-2.6633428409695625E-2</v>
      </c>
      <c r="U1471">
        <v>2.9167966917157173E-2</v>
      </c>
    </row>
    <row r="1472" spans="1:21" x14ac:dyDescent="0.25">
      <c r="A1472" t="s">
        <v>95</v>
      </c>
      <c r="B1472" t="s">
        <v>91</v>
      </c>
      <c r="C1472" t="s">
        <v>88</v>
      </c>
      <c r="D1472" t="s">
        <v>82</v>
      </c>
      <c r="E1472" t="s">
        <v>73</v>
      </c>
      <c r="F1472" t="s">
        <v>58</v>
      </c>
      <c r="G1472">
        <v>83</v>
      </c>
      <c r="H1472">
        <v>14</v>
      </c>
      <c r="I1472">
        <v>1.3722770214080811</v>
      </c>
      <c r="J1472">
        <v>1.2649397850036621</v>
      </c>
      <c r="K1472">
        <v>91.686744689941406</v>
      </c>
      <c r="L1472">
        <v>-0.10733725875616074</v>
      </c>
      <c r="M1472">
        <v>0.34932795166969299</v>
      </c>
      <c r="N1472">
        <v>0.12203001976013184</v>
      </c>
      <c r="O1472">
        <v>-0.68193060159683228</v>
      </c>
      <c r="P1472">
        <v>-0.55501902103424072</v>
      </c>
      <c r="Q1472">
        <v>-0.29052501916885376</v>
      </c>
      <c r="R1472">
        <v>-0.10733725875616074</v>
      </c>
      <c r="S1472">
        <v>7.5850501656532288E-2</v>
      </c>
      <c r="T1472">
        <v>0.34034451842308044</v>
      </c>
      <c r="U1472">
        <v>0.467256098985672</v>
      </c>
    </row>
    <row r="1473" spans="1:21" x14ac:dyDescent="0.25">
      <c r="A1473" t="s">
        <v>95</v>
      </c>
      <c r="B1473" t="s">
        <v>91</v>
      </c>
      <c r="C1473" t="s">
        <v>88</v>
      </c>
      <c r="D1473" t="s">
        <v>82</v>
      </c>
      <c r="E1473" t="s">
        <v>73</v>
      </c>
      <c r="F1473" t="s">
        <v>58</v>
      </c>
      <c r="G1473">
        <v>83</v>
      </c>
      <c r="H1473">
        <v>10</v>
      </c>
      <c r="I1473">
        <v>1.1894891262054443</v>
      </c>
      <c r="J1473">
        <v>1.1471686363220215</v>
      </c>
      <c r="K1473">
        <v>87.397590637207031</v>
      </c>
      <c r="L1473">
        <v>-4.232044517993927E-2</v>
      </c>
      <c r="M1473">
        <v>0.34277239441871643</v>
      </c>
      <c r="N1473">
        <v>0.1174929141998291</v>
      </c>
      <c r="O1473">
        <v>-0.60613083839416504</v>
      </c>
      <c r="P1473">
        <v>-0.48160094022750854</v>
      </c>
      <c r="Q1473">
        <v>-0.22207047045230865</v>
      </c>
      <c r="R1473">
        <v>-4.232044517993927E-2</v>
      </c>
      <c r="S1473">
        <v>0.13742958009243011</v>
      </c>
      <c r="T1473">
        <v>0.39696004986763</v>
      </c>
      <c r="U1473">
        <v>0.52148997783660889</v>
      </c>
    </row>
    <row r="1474" spans="1:21" x14ac:dyDescent="0.25">
      <c r="A1474" t="s">
        <v>95</v>
      </c>
      <c r="B1474" t="s">
        <v>91</v>
      </c>
      <c r="C1474" t="s">
        <v>88</v>
      </c>
      <c r="D1474" t="s">
        <v>82</v>
      </c>
      <c r="E1474" t="s">
        <v>73</v>
      </c>
      <c r="F1474" t="s">
        <v>58</v>
      </c>
      <c r="G1474">
        <v>83</v>
      </c>
      <c r="H1474">
        <v>1</v>
      </c>
      <c r="I1474">
        <v>1.5149598121643066</v>
      </c>
      <c r="J1474">
        <v>1.5054216384887695</v>
      </c>
      <c r="K1474">
        <v>74.012046813964844</v>
      </c>
      <c r="L1474">
        <v>-9.5381345599889755E-3</v>
      </c>
      <c r="M1474">
        <v>0.14163558185100555</v>
      </c>
      <c r="N1474">
        <v>2.0060637965798378E-2</v>
      </c>
      <c r="O1474">
        <v>-0.2425079345703125</v>
      </c>
      <c r="P1474">
        <v>-0.19105143845081329</v>
      </c>
      <c r="Q1474">
        <v>-8.3811908960342407E-2</v>
      </c>
      <c r="R1474">
        <v>-9.5381345599889755E-3</v>
      </c>
      <c r="S1474">
        <v>6.4735636115074158E-2</v>
      </c>
      <c r="T1474">
        <v>0.17197516560554504</v>
      </c>
      <c r="U1474">
        <v>0.22343166172504425</v>
      </c>
    </row>
    <row r="1475" spans="1:21" x14ac:dyDescent="0.25">
      <c r="A1475" t="s">
        <v>95</v>
      </c>
      <c r="B1475" t="s">
        <v>91</v>
      </c>
      <c r="C1475" t="s">
        <v>88</v>
      </c>
      <c r="D1475" t="s">
        <v>83</v>
      </c>
      <c r="E1475" t="s">
        <v>73</v>
      </c>
      <c r="F1475" t="s">
        <v>58</v>
      </c>
      <c r="G1475">
        <v>83</v>
      </c>
      <c r="H1475">
        <v>21</v>
      </c>
      <c r="I1475">
        <v>1.9572203159332275</v>
      </c>
      <c r="J1475">
        <v>1.7350602149963379</v>
      </c>
      <c r="K1475">
        <v>85.566261291503906</v>
      </c>
      <c r="L1475">
        <v>-0.22216013073921204</v>
      </c>
      <c r="M1475">
        <v>0.25029757618904114</v>
      </c>
      <c r="N1475">
        <v>6.2648877501487732E-2</v>
      </c>
      <c r="O1475">
        <v>-0.63386303186416626</v>
      </c>
      <c r="P1475">
        <v>-0.54292941093444824</v>
      </c>
      <c r="Q1475">
        <v>-0.35341629385948181</v>
      </c>
      <c r="R1475">
        <v>-0.22216013073921204</v>
      </c>
      <c r="S1475">
        <v>-9.0903952717781067E-2</v>
      </c>
      <c r="T1475">
        <v>9.8609119653701782E-2</v>
      </c>
      <c r="U1475">
        <v>0.1895427405834198</v>
      </c>
    </row>
    <row r="1476" spans="1:21" x14ac:dyDescent="0.25">
      <c r="A1476" t="s">
        <v>95</v>
      </c>
      <c r="B1476" t="s">
        <v>91</v>
      </c>
      <c r="C1476" t="s">
        <v>88</v>
      </c>
      <c r="D1476" t="s">
        <v>81</v>
      </c>
      <c r="E1476" t="s">
        <v>73</v>
      </c>
      <c r="F1476" t="s">
        <v>58</v>
      </c>
      <c r="G1476">
        <v>83</v>
      </c>
      <c r="H1476">
        <v>12</v>
      </c>
      <c r="I1476">
        <v>1.553505539894104</v>
      </c>
      <c r="J1476">
        <v>1.1945782899856567</v>
      </c>
      <c r="K1476">
        <v>92.602409362792969</v>
      </c>
      <c r="L1476">
        <v>-0.35892724990844727</v>
      </c>
      <c r="M1476">
        <v>0.33709627389907837</v>
      </c>
      <c r="N1476">
        <v>0.1136339008808136</v>
      </c>
      <c r="O1476">
        <v>-0.91340130567550659</v>
      </c>
      <c r="P1476">
        <v>-0.79093348979949951</v>
      </c>
      <c r="Q1476">
        <v>-0.53570073843002319</v>
      </c>
      <c r="R1476">
        <v>-0.35892724990844727</v>
      </c>
      <c r="S1476">
        <v>-0.18215379118919373</v>
      </c>
      <c r="T1476">
        <v>7.3079004883766174E-2</v>
      </c>
      <c r="U1476">
        <v>0.19554677605628967</v>
      </c>
    </row>
    <row r="1477" spans="1:21" x14ac:dyDescent="0.25">
      <c r="A1477" t="s">
        <v>95</v>
      </c>
      <c r="B1477" t="s">
        <v>91</v>
      </c>
      <c r="C1477" t="s">
        <v>88</v>
      </c>
      <c r="D1477" t="s">
        <v>84</v>
      </c>
      <c r="E1477" t="s">
        <v>73</v>
      </c>
      <c r="F1477" t="s">
        <v>58</v>
      </c>
      <c r="G1477">
        <v>83</v>
      </c>
      <c r="H1477">
        <v>3</v>
      </c>
      <c r="I1477">
        <v>1.6020121574401855</v>
      </c>
      <c r="J1477">
        <v>1.3982529640197754</v>
      </c>
      <c r="K1477">
        <v>76.06024169921875</v>
      </c>
      <c r="L1477">
        <v>-0.20375914871692657</v>
      </c>
      <c r="M1477">
        <v>0.13661593198776245</v>
      </c>
      <c r="N1477">
        <v>1.8663913011550903E-2</v>
      </c>
      <c r="O1477">
        <v>-0.4284723699092865</v>
      </c>
      <c r="P1477">
        <v>-0.37883952260017395</v>
      </c>
      <c r="Q1477">
        <v>-0.27540060877799988</v>
      </c>
      <c r="R1477">
        <v>-0.20375914871692657</v>
      </c>
      <c r="S1477">
        <v>-0.13211768865585327</v>
      </c>
      <c r="T1477">
        <v>-2.8678787872195244E-2</v>
      </c>
      <c r="U1477">
        <v>2.0954063162207603E-2</v>
      </c>
    </row>
    <row r="1478" spans="1:21" x14ac:dyDescent="0.25">
      <c r="A1478" t="s">
        <v>95</v>
      </c>
      <c r="B1478" t="s">
        <v>91</v>
      </c>
      <c r="C1478" t="s">
        <v>88</v>
      </c>
      <c r="D1478" t="s">
        <v>28</v>
      </c>
      <c r="E1478" t="s">
        <v>73</v>
      </c>
      <c r="F1478" t="s">
        <v>58</v>
      </c>
      <c r="G1478">
        <v>83</v>
      </c>
      <c r="H1478">
        <v>17</v>
      </c>
      <c r="I1478">
        <v>1.4431859254837036</v>
      </c>
      <c r="J1478">
        <v>1.2347289323806763</v>
      </c>
      <c r="K1478">
        <v>89.599395751953125</v>
      </c>
      <c r="L1478">
        <v>-0.20845694839954376</v>
      </c>
      <c r="M1478">
        <v>0.31992578506469727</v>
      </c>
      <c r="N1478">
        <v>0.10235250741243362</v>
      </c>
      <c r="O1478">
        <v>-0.73468804359436035</v>
      </c>
      <c r="P1478">
        <v>-0.6184583306312561</v>
      </c>
      <c r="Q1478">
        <v>-0.37622618675231934</v>
      </c>
      <c r="R1478">
        <v>-0.20845694839954376</v>
      </c>
      <c r="S1478">
        <v>-4.0687702596187592E-2</v>
      </c>
      <c r="T1478">
        <v>0.20154444873332977</v>
      </c>
      <c r="U1478">
        <v>0.31777414679527283</v>
      </c>
    </row>
    <row r="1479" spans="1:21" x14ac:dyDescent="0.25">
      <c r="A1479" t="s">
        <v>95</v>
      </c>
      <c r="B1479" t="s">
        <v>91</v>
      </c>
      <c r="C1479" t="s">
        <v>88</v>
      </c>
      <c r="D1479" t="s">
        <v>28</v>
      </c>
      <c r="E1479" t="s">
        <v>73</v>
      </c>
      <c r="F1479" t="s">
        <v>58</v>
      </c>
      <c r="G1479">
        <v>83</v>
      </c>
      <c r="H1479">
        <v>6</v>
      </c>
      <c r="I1479">
        <v>1.6419246196746826</v>
      </c>
      <c r="J1479">
        <v>1.4284036159515381</v>
      </c>
      <c r="K1479">
        <v>74.951805114746094</v>
      </c>
      <c r="L1479">
        <v>-0.21352106332778931</v>
      </c>
      <c r="M1479">
        <v>0.12505123019218445</v>
      </c>
      <c r="N1479">
        <v>1.5637809410691261E-2</v>
      </c>
      <c r="O1479">
        <v>-0.41921204328536987</v>
      </c>
      <c r="P1479">
        <v>-0.37378066778182983</v>
      </c>
      <c r="Q1479">
        <v>-0.27909800410270691</v>
      </c>
      <c r="R1479">
        <v>-0.21352106332778931</v>
      </c>
      <c r="S1479">
        <v>-0.1479441374540329</v>
      </c>
      <c r="T1479">
        <v>-5.3261462599039078E-2</v>
      </c>
      <c r="U1479">
        <v>-7.830093614757061E-3</v>
      </c>
    </row>
    <row r="1480" spans="1:21" x14ac:dyDescent="0.25">
      <c r="A1480" t="s">
        <v>95</v>
      </c>
      <c r="B1480" t="s">
        <v>91</v>
      </c>
      <c r="C1480" t="s">
        <v>88</v>
      </c>
      <c r="D1480" t="s">
        <v>81</v>
      </c>
      <c r="E1480" t="s">
        <v>73</v>
      </c>
      <c r="F1480" t="s">
        <v>58</v>
      </c>
      <c r="G1480">
        <v>83</v>
      </c>
      <c r="H1480">
        <v>21</v>
      </c>
      <c r="I1480">
        <v>1.752105712890625</v>
      </c>
      <c r="J1480">
        <v>1.8246386051177979</v>
      </c>
      <c r="K1480">
        <v>83.084335327148438</v>
      </c>
      <c r="L1480">
        <v>7.2532795369625092E-2</v>
      </c>
      <c r="M1480">
        <v>0.237984299659729</v>
      </c>
      <c r="N1480">
        <v>5.6636527180671692E-2</v>
      </c>
      <c r="O1480">
        <v>-0.31891652941703796</v>
      </c>
      <c r="P1480">
        <v>-0.23245635628700256</v>
      </c>
      <c r="Q1480">
        <v>-5.226629227399826E-2</v>
      </c>
      <c r="R1480">
        <v>7.2532795369625092E-2</v>
      </c>
      <c r="S1480">
        <v>0.19733189046382904</v>
      </c>
      <c r="T1480">
        <v>0.37752196192741394</v>
      </c>
      <c r="U1480">
        <v>0.46398213505744934</v>
      </c>
    </row>
    <row r="1481" spans="1:21" x14ac:dyDescent="0.25">
      <c r="A1481" t="s">
        <v>95</v>
      </c>
      <c r="B1481" t="s">
        <v>91</v>
      </c>
      <c r="C1481" t="s">
        <v>88</v>
      </c>
      <c r="D1481" t="s">
        <v>84</v>
      </c>
      <c r="E1481" t="s">
        <v>73</v>
      </c>
      <c r="F1481" t="s">
        <v>58</v>
      </c>
      <c r="G1481">
        <v>83</v>
      </c>
      <c r="H1481">
        <v>6</v>
      </c>
      <c r="I1481">
        <v>1.6451607942581177</v>
      </c>
      <c r="J1481">
        <v>1.4562047719955444</v>
      </c>
      <c r="K1481">
        <v>75.084335327148438</v>
      </c>
      <c r="L1481">
        <v>-0.18895597755908966</v>
      </c>
      <c r="M1481">
        <v>0.17053265869617462</v>
      </c>
      <c r="N1481">
        <v>2.908138744533062E-2</v>
      </c>
      <c r="O1481">
        <v>-0.4694572389125824</v>
      </c>
      <c r="P1481">
        <v>-0.40750238299369812</v>
      </c>
      <c r="Q1481">
        <v>-0.27838340401649475</v>
      </c>
      <c r="R1481">
        <v>-0.18895597755908966</v>
      </c>
      <c r="S1481">
        <v>-9.9528566002845764E-2</v>
      </c>
      <c r="T1481">
        <v>2.9590418562293053E-2</v>
      </c>
      <c r="U1481">
        <v>9.1545283794403076E-2</v>
      </c>
    </row>
    <row r="1482" spans="1:21" x14ac:dyDescent="0.25">
      <c r="A1482" t="s">
        <v>95</v>
      </c>
      <c r="B1482" t="s">
        <v>91</v>
      </c>
      <c r="C1482" t="s">
        <v>88</v>
      </c>
      <c r="D1482" t="s">
        <v>28</v>
      </c>
      <c r="E1482" t="s">
        <v>73</v>
      </c>
      <c r="F1482" t="s">
        <v>58</v>
      </c>
      <c r="G1482">
        <v>83</v>
      </c>
      <c r="H1482">
        <v>24</v>
      </c>
      <c r="I1482">
        <v>1.7064697742462158</v>
      </c>
      <c r="J1482">
        <v>1.5753915309906006</v>
      </c>
      <c r="K1482">
        <v>77.608436584472656</v>
      </c>
      <c r="L1482">
        <v>-0.13107821345329285</v>
      </c>
      <c r="M1482">
        <v>0.13963325321674347</v>
      </c>
      <c r="N1482">
        <v>1.9497444853186607E-2</v>
      </c>
      <c r="O1482">
        <v>-0.36075448989868164</v>
      </c>
      <c r="P1482">
        <v>-0.3100254237651825</v>
      </c>
      <c r="Q1482">
        <v>-0.20430196821689606</v>
      </c>
      <c r="R1482">
        <v>-0.13107821345329285</v>
      </c>
      <c r="S1482">
        <v>-5.7854462414979935E-2</v>
      </c>
      <c r="T1482">
        <v>4.78690005838871E-2</v>
      </c>
      <c r="U1482">
        <v>9.8598048090934753E-2</v>
      </c>
    </row>
    <row r="1483" spans="1:21" x14ac:dyDescent="0.25">
      <c r="A1483" t="s">
        <v>95</v>
      </c>
      <c r="B1483" t="s">
        <v>91</v>
      </c>
      <c r="C1483" t="s">
        <v>88</v>
      </c>
      <c r="D1483" t="s">
        <v>84</v>
      </c>
      <c r="E1483" t="s">
        <v>73</v>
      </c>
      <c r="F1483" t="s">
        <v>58</v>
      </c>
      <c r="G1483">
        <v>83</v>
      </c>
      <c r="H1483">
        <v>2</v>
      </c>
      <c r="I1483">
        <v>1.6479107141494751</v>
      </c>
      <c r="J1483">
        <v>1.4454216957092285</v>
      </c>
      <c r="K1483">
        <v>76.975906372070313</v>
      </c>
      <c r="L1483">
        <v>-0.20248907804489136</v>
      </c>
      <c r="M1483">
        <v>0.14035524427890778</v>
      </c>
      <c r="N1483">
        <v>1.9699594005942345E-2</v>
      </c>
      <c r="O1483">
        <v>-0.43335291743278503</v>
      </c>
      <c r="P1483">
        <v>-0.38236156105995178</v>
      </c>
      <c r="Q1483">
        <v>-0.27609142661094666</v>
      </c>
      <c r="R1483">
        <v>-0.20248907804489136</v>
      </c>
      <c r="S1483">
        <v>-0.12888671457767487</v>
      </c>
      <c r="T1483">
        <v>-2.2616595029830933E-2</v>
      </c>
      <c r="U1483">
        <v>2.8374753892421722E-2</v>
      </c>
    </row>
    <row r="1484" spans="1:21" x14ac:dyDescent="0.25">
      <c r="A1484" t="s">
        <v>95</v>
      </c>
      <c r="B1484" t="s">
        <v>91</v>
      </c>
      <c r="C1484" t="s">
        <v>88</v>
      </c>
      <c r="D1484" t="s">
        <v>84</v>
      </c>
      <c r="E1484" t="s">
        <v>73</v>
      </c>
      <c r="F1484" t="s">
        <v>58</v>
      </c>
      <c r="G1484">
        <v>83</v>
      </c>
      <c r="H1484">
        <v>16</v>
      </c>
      <c r="I1484">
        <v>1.5246354341506958</v>
      </c>
      <c r="J1484">
        <v>1.2581325769424438</v>
      </c>
      <c r="K1484">
        <v>86.855422973632812</v>
      </c>
      <c r="L1484">
        <v>-0.26650294661521912</v>
      </c>
      <c r="M1484">
        <v>0.35337835550308228</v>
      </c>
      <c r="N1484">
        <v>0.12487626075744629</v>
      </c>
      <c r="O1484">
        <v>-0.84775859117507935</v>
      </c>
      <c r="P1484">
        <v>-0.71937555074691772</v>
      </c>
      <c r="Q1484">
        <v>-0.45181474089622498</v>
      </c>
      <c r="R1484">
        <v>-0.26650294661521912</v>
      </c>
      <c r="S1484">
        <v>-8.1191152334213257E-2</v>
      </c>
      <c r="T1484">
        <v>0.1863696426153183</v>
      </c>
      <c r="U1484">
        <v>0.3147527277469635</v>
      </c>
    </row>
    <row r="1485" spans="1:21" x14ac:dyDescent="0.25">
      <c r="A1485" t="s">
        <v>95</v>
      </c>
      <c r="B1485" t="s">
        <v>91</v>
      </c>
      <c r="C1485" t="s">
        <v>88</v>
      </c>
      <c r="D1485" t="s">
        <v>81</v>
      </c>
      <c r="E1485" t="s">
        <v>73</v>
      </c>
      <c r="F1485" t="s">
        <v>58</v>
      </c>
      <c r="G1485">
        <v>83</v>
      </c>
      <c r="H1485">
        <v>3</v>
      </c>
      <c r="I1485">
        <v>1.6154825687408447</v>
      </c>
      <c r="J1485">
        <v>1.4298795461654663</v>
      </c>
      <c r="K1485">
        <v>76.506027221679688</v>
      </c>
      <c r="L1485">
        <v>-0.18560309708118439</v>
      </c>
      <c r="M1485">
        <v>0.15318301320075989</v>
      </c>
      <c r="N1485">
        <v>2.3465035483241081E-2</v>
      </c>
      <c r="O1485">
        <v>-0.43756672739982605</v>
      </c>
      <c r="P1485">
        <v>-0.38191503286361694</v>
      </c>
      <c r="Q1485">
        <v>-0.2659323513507843</v>
      </c>
      <c r="R1485">
        <v>-0.18560309708118439</v>
      </c>
      <c r="S1485">
        <v>-0.10527384281158447</v>
      </c>
      <c r="T1485">
        <v>1.0708833113312721E-2</v>
      </c>
      <c r="U1485">
        <v>6.6360540688037872E-2</v>
      </c>
    </row>
    <row r="1486" spans="1:21" x14ac:dyDescent="0.25">
      <c r="A1486" t="s">
        <v>95</v>
      </c>
      <c r="B1486" t="s">
        <v>91</v>
      </c>
      <c r="C1486" t="s">
        <v>88</v>
      </c>
      <c r="D1486" t="s">
        <v>82</v>
      </c>
      <c r="E1486" t="s">
        <v>73</v>
      </c>
      <c r="F1486" t="s">
        <v>58</v>
      </c>
      <c r="G1486">
        <v>83</v>
      </c>
      <c r="H1486">
        <v>8</v>
      </c>
      <c r="I1486">
        <v>1.1825698614120483</v>
      </c>
      <c r="J1486">
        <v>0.91295182704925537</v>
      </c>
      <c r="K1486">
        <v>77.277107238769531</v>
      </c>
      <c r="L1486">
        <v>-0.26961806416511536</v>
      </c>
      <c r="M1486">
        <v>0.22538930177688599</v>
      </c>
      <c r="N1486">
        <v>5.0800338387489319E-2</v>
      </c>
      <c r="O1486">
        <v>-0.64035046100616455</v>
      </c>
      <c r="P1486">
        <v>-0.55846607685089111</v>
      </c>
      <c r="Q1486">
        <v>-0.38781231641769409</v>
      </c>
      <c r="R1486">
        <v>-0.26961806416511536</v>
      </c>
      <c r="S1486">
        <v>-0.15142379701137543</v>
      </c>
      <c r="T1486">
        <v>1.92299485206604E-2</v>
      </c>
      <c r="U1486">
        <v>0.10111434757709503</v>
      </c>
    </row>
    <row r="1487" spans="1:21" x14ac:dyDescent="0.25">
      <c r="A1487" t="s">
        <v>95</v>
      </c>
      <c r="B1487" t="s">
        <v>91</v>
      </c>
      <c r="C1487" t="s">
        <v>88</v>
      </c>
      <c r="D1487" t="s">
        <v>83</v>
      </c>
      <c r="E1487" t="s">
        <v>73</v>
      </c>
      <c r="F1487" t="s">
        <v>58</v>
      </c>
      <c r="G1487">
        <v>83</v>
      </c>
      <c r="H1487">
        <v>15</v>
      </c>
      <c r="I1487">
        <v>1.5736410617828369</v>
      </c>
      <c r="J1487">
        <v>1.2325903177261353</v>
      </c>
      <c r="K1487">
        <v>92.156623840332031</v>
      </c>
      <c r="L1487">
        <v>-0.34105074405670166</v>
      </c>
      <c r="M1487">
        <v>0.38832634687423706</v>
      </c>
      <c r="N1487">
        <v>0.15079735219478607</v>
      </c>
      <c r="O1487">
        <v>-0.97979074716567993</v>
      </c>
      <c r="P1487">
        <v>-0.8387109637260437</v>
      </c>
      <c r="Q1487">
        <v>-0.54468929767608643</v>
      </c>
      <c r="R1487">
        <v>-0.34105074405670166</v>
      </c>
      <c r="S1487">
        <v>-0.13741220533847809</v>
      </c>
      <c r="T1487">
        <v>0.15660949051380157</v>
      </c>
      <c r="U1487">
        <v>0.29768925905227661</v>
      </c>
    </row>
    <row r="1488" spans="1:21" x14ac:dyDescent="0.25">
      <c r="A1488" t="s">
        <v>95</v>
      </c>
      <c r="B1488" t="s">
        <v>91</v>
      </c>
      <c r="C1488" t="s">
        <v>88</v>
      </c>
      <c r="D1488" t="s">
        <v>81</v>
      </c>
      <c r="E1488" t="s">
        <v>73</v>
      </c>
      <c r="F1488" t="s">
        <v>58</v>
      </c>
      <c r="G1488">
        <v>83</v>
      </c>
      <c r="H1488">
        <v>13</v>
      </c>
      <c r="I1488">
        <v>1.5007789134979248</v>
      </c>
      <c r="J1488">
        <v>1.2255421876907349</v>
      </c>
      <c r="K1488">
        <v>93.204818725585937</v>
      </c>
      <c r="L1488">
        <v>-0.27523669600486755</v>
      </c>
      <c r="M1488">
        <v>0.34685251116752625</v>
      </c>
      <c r="N1488">
        <v>0.12030666321516037</v>
      </c>
      <c r="O1488">
        <v>-0.84575831890106201</v>
      </c>
      <c r="P1488">
        <v>-0.71974605321884155</v>
      </c>
      <c r="Q1488">
        <v>-0.45712631940841675</v>
      </c>
      <c r="R1488">
        <v>-0.27523669600486755</v>
      </c>
      <c r="S1488">
        <v>-9.3347057700157166E-2</v>
      </c>
      <c r="T1488">
        <v>0.16927267611026764</v>
      </c>
      <c r="U1488">
        <v>0.2952849268913269</v>
      </c>
    </row>
    <row r="1489" spans="1:21" x14ac:dyDescent="0.25">
      <c r="A1489" t="s">
        <v>95</v>
      </c>
      <c r="B1489" t="s">
        <v>91</v>
      </c>
      <c r="C1489" t="s">
        <v>88</v>
      </c>
      <c r="D1489" t="s">
        <v>84</v>
      </c>
      <c r="E1489" t="s">
        <v>73</v>
      </c>
      <c r="F1489" t="s">
        <v>58</v>
      </c>
      <c r="G1489">
        <v>83</v>
      </c>
      <c r="H1489">
        <v>11</v>
      </c>
      <c r="I1489">
        <v>1.4991110563278198</v>
      </c>
      <c r="J1489">
        <v>1.1357830762863159</v>
      </c>
      <c r="K1489">
        <v>87.024093627929688</v>
      </c>
      <c r="L1489">
        <v>-0.36332798004150391</v>
      </c>
      <c r="M1489">
        <v>0.36526378989219666</v>
      </c>
      <c r="N1489">
        <v>0.13341763615608215</v>
      </c>
      <c r="O1489">
        <v>-0.96413344144821167</v>
      </c>
      <c r="P1489">
        <v>-0.83143234252929688</v>
      </c>
      <c r="Q1489">
        <v>-0.55487251281738281</v>
      </c>
      <c r="R1489">
        <v>-0.36332798004150391</v>
      </c>
      <c r="S1489">
        <v>-0.17178346216678619</v>
      </c>
      <c r="T1489">
        <v>0.10477640479803085</v>
      </c>
      <c r="U1489">
        <v>0.23747749626636505</v>
      </c>
    </row>
    <row r="1490" spans="1:21" x14ac:dyDescent="0.25">
      <c r="A1490" t="s">
        <v>95</v>
      </c>
      <c r="B1490" t="s">
        <v>91</v>
      </c>
      <c r="C1490" t="s">
        <v>88</v>
      </c>
      <c r="D1490" t="s">
        <v>28</v>
      </c>
      <c r="E1490" t="s">
        <v>73</v>
      </c>
      <c r="F1490" t="s">
        <v>58</v>
      </c>
      <c r="G1490">
        <v>83</v>
      </c>
      <c r="H1490">
        <v>7</v>
      </c>
      <c r="I1490">
        <v>1.557204008102417</v>
      </c>
      <c r="J1490">
        <v>1.2608433961868286</v>
      </c>
      <c r="K1490">
        <v>75.466865539550781</v>
      </c>
      <c r="L1490">
        <v>-0.29636061191558838</v>
      </c>
      <c r="M1490">
        <v>0.29291439056396484</v>
      </c>
      <c r="N1490">
        <v>8.5798837244510651E-2</v>
      </c>
      <c r="O1490">
        <v>-0.77816188335418701</v>
      </c>
      <c r="P1490">
        <v>-0.67174547910690308</v>
      </c>
      <c r="Q1490">
        <v>-0.44996505975723267</v>
      </c>
      <c r="R1490">
        <v>-0.29636061191558838</v>
      </c>
      <c r="S1490">
        <v>-0.1427561491727829</v>
      </c>
      <c r="T1490">
        <v>7.9024285078048706E-2</v>
      </c>
      <c r="U1490">
        <v>0.18544068932533264</v>
      </c>
    </row>
    <row r="1491" spans="1:21" x14ac:dyDescent="0.25">
      <c r="A1491" t="s">
        <v>95</v>
      </c>
      <c r="B1491" t="s">
        <v>91</v>
      </c>
      <c r="C1491" t="s">
        <v>88</v>
      </c>
      <c r="D1491" t="s">
        <v>81</v>
      </c>
      <c r="E1491" t="s">
        <v>73</v>
      </c>
      <c r="F1491" t="s">
        <v>58</v>
      </c>
      <c r="G1491">
        <v>83</v>
      </c>
      <c r="H1491">
        <v>4</v>
      </c>
      <c r="I1491">
        <v>1.6322276592254639</v>
      </c>
      <c r="J1491">
        <v>1.3844578266143799</v>
      </c>
      <c r="K1491">
        <v>76.614456176757813</v>
      </c>
      <c r="L1491">
        <v>-0.24776983261108398</v>
      </c>
      <c r="M1491">
        <v>0.1381220817565918</v>
      </c>
      <c r="N1491">
        <v>1.9077708944678307E-2</v>
      </c>
      <c r="O1491">
        <v>-0.47496044635772705</v>
      </c>
      <c r="P1491">
        <v>-0.42478039860725403</v>
      </c>
      <c r="Q1491">
        <v>-0.32020112872123718</v>
      </c>
      <c r="R1491">
        <v>-0.24776983261108398</v>
      </c>
      <c r="S1491">
        <v>-0.17533853650093079</v>
      </c>
      <c r="T1491">
        <v>-7.0759259164333344E-2</v>
      </c>
      <c r="U1491">
        <v>-2.0579226315021515E-2</v>
      </c>
    </row>
    <row r="1492" spans="1:21" x14ac:dyDescent="0.25">
      <c r="A1492" t="s">
        <v>95</v>
      </c>
      <c r="B1492" t="s">
        <v>91</v>
      </c>
      <c r="C1492" t="s">
        <v>88</v>
      </c>
      <c r="D1492" t="s">
        <v>28</v>
      </c>
      <c r="E1492" t="s">
        <v>73</v>
      </c>
      <c r="F1492" t="s">
        <v>58</v>
      </c>
      <c r="G1492">
        <v>83</v>
      </c>
      <c r="H1492">
        <v>5</v>
      </c>
      <c r="I1492">
        <v>1.5994859933853149</v>
      </c>
      <c r="J1492">
        <v>1.3971234560012817</v>
      </c>
      <c r="K1492">
        <v>75.111442565917969</v>
      </c>
      <c r="L1492">
        <v>-0.20236252248287201</v>
      </c>
      <c r="M1492">
        <v>0.12311715632677078</v>
      </c>
      <c r="N1492">
        <v>1.5157834626734257E-2</v>
      </c>
      <c r="O1492">
        <v>-0.40487220883369446</v>
      </c>
      <c r="P1492">
        <v>-0.3601435124874115</v>
      </c>
      <c r="Q1492">
        <v>-0.26692521572113037</v>
      </c>
      <c r="R1492">
        <v>-0.20236252248287201</v>
      </c>
      <c r="S1492">
        <v>-0.13779982924461365</v>
      </c>
      <c r="T1492">
        <v>-4.4581536203622818E-2</v>
      </c>
      <c r="U1492">
        <v>1.4717863814439625E-4</v>
      </c>
    </row>
    <row r="1493" spans="1:21" x14ac:dyDescent="0.25">
      <c r="A1493" t="s">
        <v>95</v>
      </c>
      <c r="B1493" t="s">
        <v>91</v>
      </c>
      <c r="C1493" t="s">
        <v>88</v>
      </c>
      <c r="D1493" t="s">
        <v>28</v>
      </c>
      <c r="E1493" t="s">
        <v>73</v>
      </c>
      <c r="F1493" t="s">
        <v>58</v>
      </c>
      <c r="G1493">
        <v>83</v>
      </c>
      <c r="H1493">
        <v>15</v>
      </c>
      <c r="I1493">
        <v>1.4706038236618042</v>
      </c>
      <c r="J1493">
        <v>1.209231972694397</v>
      </c>
      <c r="K1493">
        <v>91.165664672851562</v>
      </c>
      <c r="L1493">
        <v>-0.26137185096740723</v>
      </c>
      <c r="M1493">
        <v>0.34558174014091492</v>
      </c>
      <c r="N1493">
        <v>0.11942674219608307</v>
      </c>
      <c r="O1493">
        <v>-0.8298032283782959</v>
      </c>
      <c r="P1493">
        <v>-0.70425266027450562</v>
      </c>
      <c r="Q1493">
        <v>-0.44259509444236755</v>
      </c>
      <c r="R1493">
        <v>-0.26137185096740723</v>
      </c>
      <c r="S1493">
        <v>-8.0148607492446899E-2</v>
      </c>
      <c r="T1493">
        <v>0.18150897324085236</v>
      </c>
      <c r="U1493">
        <v>0.30705952644348145</v>
      </c>
    </row>
    <row r="1494" spans="1:21" x14ac:dyDescent="0.25">
      <c r="A1494" t="s">
        <v>95</v>
      </c>
      <c r="B1494" t="s">
        <v>91</v>
      </c>
      <c r="C1494" t="s">
        <v>88</v>
      </c>
      <c r="D1494" t="s">
        <v>81</v>
      </c>
      <c r="E1494" t="s">
        <v>73</v>
      </c>
      <c r="F1494" t="s">
        <v>58</v>
      </c>
      <c r="G1494">
        <v>83</v>
      </c>
      <c r="H1494">
        <v>18</v>
      </c>
      <c r="I1494">
        <v>1.4615044593811035</v>
      </c>
      <c r="J1494">
        <v>1.1451807022094727</v>
      </c>
      <c r="K1494">
        <v>87.012046813964844</v>
      </c>
      <c r="L1494">
        <v>-0.31632369756698608</v>
      </c>
      <c r="M1494">
        <v>0.31187760829925537</v>
      </c>
      <c r="N1494">
        <v>9.7267642617225647E-2</v>
      </c>
      <c r="O1494">
        <v>-0.82931673526763916</v>
      </c>
      <c r="P1494">
        <v>-0.7160109281539917</v>
      </c>
      <c r="Q1494">
        <v>-0.47987246513366699</v>
      </c>
      <c r="R1494">
        <v>-0.31632369756698608</v>
      </c>
      <c r="S1494">
        <v>-0.15277491509914398</v>
      </c>
      <c r="T1494">
        <v>8.3363540470600128E-2</v>
      </c>
      <c r="U1494">
        <v>0.1966693103313446</v>
      </c>
    </row>
    <row r="1495" spans="1:21" x14ac:dyDescent="0.25">
      <c r="A1495" t="s">
        <v>95</v>
      </c>
      <c r="B1495" t="s">
        <v>91</v>
      </c>
      <c r="C1495" t="s">
        <v>88</v>
      </c>
      <c r="D1495" t="s">
        <v>28</v>
      </c>
      <c r="E1495" t="s">
        <v>73</v>
      </c>
      <c r="F1495" t="s">
        <v>58</v>
      </c>
      <c r="G1495">
        <v>83</v>
      </c>
      <c r="H1495">
        <v>23</v>
      </c>
      <c r="I1495">
        <v>1.7486821413040161</v>
      </c>
      <c r="J1495">
        <v>1.6580722332000732</v>
      </c>
      <c r="K1495">
        <v>78.951805114746094</v>
      </c>
      <c r="L1495">
        <v>-9.060988575220108E-2</v>
      </c>
      <c r="M1495">
        <v>0.16362254321575165</v>
      </c>
      <c r="N1495">
        <v>2.6772337034344673E-2</v>
      </c>
      <c r="O1495">
        <v>-0.35974502563476563</v>
      </c>
      <c r="P1495">
        <v>-0.30030059814453125</v>
      </c>
      <c r="Q1495">
        <v>-0.17641362547874451</v>
      </c>
      <c r="R1495">
        <v>-9.060988575220108E-2</v>
      </c>
      <c r="S1495">
        <v>-4.8061399720609188E-3</v>
      </c>
      <c r="T1495">
        <v>0.11908084154129028</v>
      </c>
      <c r="U1495">
        <v>0.17852525413036346</v>
      </c>
    </row>
    <row r="1496" spans="1:21" x14ac:dyDescent="0.25">
      <c r="A1496" t="s">
        <v>95</v>
      </c>
      <c r="B1496" t="s">
        <v>91</v>
      </c>
      <c r="C1496" t="s">
        <v>88</v>
      </c>
      <c r="D1496" t="s">
        <v>83</v>
      </c>
      <c r="E1496" t="s">
        <v>73</v>
      </c>
      <c r="F1496" t="s">
        <v>58</v>
      </c>
      <c r="G1496">
        <v>83</v>
      </c>
      <c r="H1496">
        <v>10</v>
      </c>
      <c r="I1496">
        <v>1.4078470468521118</v>
      </c>
      <c r="J1496">
        <v>0.94445782899856567</v>
      </c>
      <c r="K1496">
        <v>91.469879150390625</v>
      </c>
      <c r="L1496">
        <v>-0.46338915824890137</v>
      </c>
      <c r="M1496">
        <v>0.33391645550727844</v>
      </c>
      <c r="N1496">
        <v>0.11150019615888596</v>
      </c>
      <c r="O1496">
        <v>-1.0126328468322754</v>
      </c>
      <c r="P1496">
        <v>-0.89132028818130493</v>
      </c>
      <c r="Q1496">
        <v>-0.63849514722824097</v>
      </c>
      <c r="R1496">
        <v>-0.46338915824890137</v>
      </c>
      <c r="S1496">
        <v>-0.28828319907188416</v>
      </c>
      <c r="T1496">
        <v>-3.5458002239465714E-2</v>
      </c>
      <c r="U1496">
        <v>8.5854537785053253E-2</v>
      </c>
    </row>
    <row r="1497" spans="1:21" x14ac:dyDescent="0.25">
      <c r="A1497" t="s">
        <v>95</v>
      </c>
      <c r="B1497" t="s">
        <v>91</v>
      </c>
      <c r="C1497" t="s">
        <v>88</v>
      </c>
      <c r="D1497" t="s">
        <v>83</v>
      </c>
      <c r="E1497" t="s">
        <v>73</v>
      </c>
      <c r="F1497" t="s">
        <v>58</v>
      </c>
      <c r="G1497">
        <v>83</v>
      </c>
      <c r="H1497">
        <v>13</v>
      </c>
      <c r="I1497">
        <v>1.6061497926712036</v>
      </c>
      <c r="J1497">
        <v>1.3166264295578003</v>
      </c>
      <c r="K1497">
        <v>95.204818725585938</v>
      </c>
      <c r="L1497">
        <v>-0.28952324390411377</v>
      </c>
      <c r="M1497">
        <v>0.39617529511451721</v>
      </c>
      <c r="N1497">
        <v>0.15695486962795258</v>
      </c>
      <c r="O1497">
        <v>-0.94117361307144165</v>
      </c>
      <c r="P1497">
        <v>-0.79724228382110596</v>
      </c>
      <c r="Q1497">
        <v>-0.49727776646614075</v>
      </c>
      <c r="R1497">
        <v>-0.28952324390411377</v>
      </c>
      <c r="S1497">
        <v>-8.1768713891506195E-2</v>
      </c>
      <c r="T1497">
        <v>0.21819582581520081</v>
      </c>
      <c r="U1497">
        <v>0.36212712526321411</v>
      </c>
    </row>
    <row r="1498" spans="1:21" x14ac:dyDescent="0.25">
      <c r="A1498" t="s">
        <v>95</v>
      </c>
      <c r="B1498" t="s">
        <v>91</v>
      </c>
      <c r="C1498" t="s">
        <v>88</v>
      </c>
      <c r="D1498" t="s">
        <v>81</v>
      </c>
      <c r="E1498" t="s">
        <v>73</v>
      </c>
      <c r="F1498" t="s">
        <v>58</v>
      </c>
      <c r="G1498">
        <v>83</v>
      </c>
      <c r="H1498">
        <v>16</v>
      </c>
      <c r="I1498">
        <v>1.4079411029815674</v>
      </c>
      <c r="J1498">
        <v>1.1898795366287231</v>
      </c>
      <c r="K1498">
        <v>90.746986389160156</v>
      </c>
      <c r="L1498">
        <v>-0.21806153655052185</v>
      </c>
      <c r="M1498">
        <v>0.33525645732879639</v>
      </c>
      <c r="N1498">
        <v>0.11239689588546753</v>
      </c>
      <c r="O1498">
        <v>-0.76950931549072266</v>
      </c>
      <c r="P1498">
        <v>-0.64770996570587158</v>
      </c>
      <c r="Q1498">
        <v>-0.39387020468711853</v>
      </c>
      <c r="R1498">
        <v>-0.21806153655052185</v>
      </c>
      <c r="S1498">
        <v>-4.2252879589796066E-2</v>
      </c>
      <c r="T1498">
        <v>0.21158690750598907</v>
      </c>
      <c r="U1498">
        <v>0.33338627219200134</v>
      </c>
    </row>
    <row r="1499" spans="1:21" x14ac:dyDescent="0.25">
      <c r="A1499" t="s">
        <v>95</v>
      </c>
      <c r="B1499" t="s">
        <v>91</v>
      </c>
      <c r="C1499" t="s">
        <v>88</v>
      </c>
      <c r="D1499" t="s">
        <v>84</v>
      </c>
      <c r="E1499" t="s">
        <v>73</v>
      </c>
      <c r="F1499" t="s">
        <v>58</v>
      </c>
      <c r="G1499">
        <v>83</v>
      </c>
      <c r="H1499">
        <v>24</v>
      </c>
      <c r="I1499">
        <v>1.5349730253219604</v>
      </c>
      <c r="J1499">
        <v>1.5863854885101318</v>
      </c>
      <c r="K1499">
        <v>79.30120849609375</v>
      </c>
      <c r="L1499">
        <v>5.1412492990493774E-2</v>
      </c>
      <c r="M1499">
        <v>0.16704088449478149</v>
      </c>
      <c r="N1499">
        <v>2.790265716612339E-2</v>
      </c>
      <c r="O1499">
        <v>-0.2233453094959259</v>
      </c>
      <c r="P1499">
        <v>-0.16265901923179626</v>
      </c>
      <c r="Q1499">
        <v>-3.6183834075927734E-2</v>
      </c>
      <c r="R1499">
        <v>5.1412492990493774E-2</v>
      </c>
      <c r="S1499">
        <v>0.13900882005691528</v>
      </c>
      <c r="T1499">
        <v>0.26548400521278381</v>
      </c>
      <c r="U1499">
        <v>0.32617029547691345</v>
      </c>
    </row>
    <row r="1500" spans="1:21" x14ac:dyDescent="0.25">
      <c r="A1500" t="s">
        <v>95</v>
      </c>
      <c r="B1500" t="s">
        <v>91</v>
      </c>
      <c r="C1500" t="s">
        <v>88</v>
      </c>
      <c r="D1500" t="s">
        <v>81</v>
      </c>
      <c r="E1500" t="s">
        <v>73</v>
      </c>
      <c r="F1500" t="s">
        <v>58</v>
      </c>
      <c r="G1500">
        <v>83</v>
      </c>
      <c r="H1500">
        <v>2</v>
      </c>
      <c r="I1500">
        <v>1.682127833366394</v>
      </c>
      <c r="J1500">
        <v>1.4710241556167603</v>
      </c>
      <c r="K1500">
        <v>75.795181274414062</v>
      </c>
      <c r="L1500">
        <v>-0.21110369265079498</v>
      </c>
      <c r="M1500">
        <v>0.15195053815841675</v>
      </c>
      <c r="N1500">
        <v>2.3088965564966202E-2</v>
      </c>
      <c r="O1500">
        <v>-0.46104007959365845</v>
      </c>
      <c r="P1500">
        <v>-0.40583613514900208</v>
      </c>
      <c r="Q1500">
        <v>-0.29078662395477295</v>
      </c>
      <c r="R1500">
        <v>-0.21110369265079498</v>
      </c>
      <c r="S1500">
        <v>-0.13142074644565582</v>
      </c>
      <c r="T1500">
        <v>-1.6371242702007294E-2</v>
      </c>
      <c r="U1500">
        <v>3.8832701742649078E-2</v>
      </c>
    </row>
    <row r="1501" spans="1:21" x14ac:dyDescent="0.25">
      <c r="A1501" t="s">
        <v>95</v>
      </c>
      <c r="B1501" t="s">
        <v>91</v>
      </c>
      <c r="C1501" t="s">
        <v>88</v>
      </c>
      <c r="D1501" t="s">
        <v>83</v>
      </c>
      <c r="E1501" t="s">
        <v>73</v>
      </c>
      <c r="F1501" t="s">
        <v>58</v>
      </c>
      <c r="G1501">
        <v>83</v>
      </c>
      <c r="H1501">
        <v>8</v>
      </c>
      <c r="I1501">
        <v>1.2659525871276855</v>
      </c>
      <c r="J1501">
        <v>0.93331325054168701</v>
      </c>
      <c r="K1501">
        <v>83.048194885253906</v>
      </c>
      <c r="L1501">
        <v>-0.33263933658599854</v>
      </c>
      <c r="M1501">
        <v>0.25041007995605469</v>
      </c>
      <c r="N1501">
        <v>6.2705211341381073E-2</v>
      </c>
      <c r="O1501">
        <v>-0.74452728033065796</v>
      </c>
      <c r="P1501">
        <v>-0.65355277061462402</v>
      </c>
      <c r="Q1501">
        <v>-0.46395450830459595</v>
      </c>
      <c r="R1501">
        <v>-0.33263933658599854</v>
      </c>
      <c r="S1501">
        <v>-0.20132416486740112</v>
      </c>
      <c r="T1501">
        <v>-1.1725906282663345E-2</v>
      </c>
      <c r="U1501">
        <v>7.9248592257499695E-2</v>
      </c>
    </row>
    <row r="1502" spans="1:21" x14ac:dyDescent="0.25">
      <c r="A1502" t="s">
        <v>95</v>
      </c>
      <c r="B1502" t="s">
        <v>91</v>
      </c>
      <c r="C1502" t="s">
        <v>88</v>
      </c>
      <c r="D1502" t="s">
        <v>82</v>
      </c>
      <c r="E1502" t="s">
        <v>73</v>
      </c>
      <c r="F1502" t="s">
        <v>58</v>
      </c>
      <c r="G1502">
        <v>83</v>
      </c>
      <c r="H1502">
        <v>9</v>
      </c>
      <c r="I1502">
        <v>1.2177574634552002</v>
      </c>
      <c r="J1502">
        <v>0.84012049436569214</v>
      </c>
      <c r="K1502">
        <v>82.710845947265625</v>
      </c>
      <c r="L1502">
        <v>-0.37763702869415283</v>
      </c>
      <c r="M1502">
        <v>0.29390212893486023</v>
      </c>
      <c r="N1502">
        <v>8.6378462612628937E-2</v>
      </c>
      <c r="O1502">
        <v>-0.86106300354003906</v>
      </c>
      <c r="P1502">
        <v>-0.75428777933120728</v>
      </c>
      <c r="Q1502">
        <v>-0.53175944089889526</v>
      </c>
      <c r="R1502">
        <v>-0.37763702869415283</v>
      </c>
      <c r="S1502">
        <v>-0.22351460158824921</v>
      </c>
      <c r="T1502">
        <v>-9.8629528656601906E-4</v>
      </c>
      <c r="U1502">
        <v>0.105788953602314</v>
      </c>
    </row>
    <row r="1503" spans="1:21" x14ac:dyDescent="0.25">
      <c r="A1503" t="s">
        <v>95</v>
      </c>
      <c r="B1503" t="s">
        <v>91</v>
      </c>
      <c r="C1503" t="s">
        <v>88</v>
      </c>
      <c r="D1503" t="s">
        <v>81</v>
      </c>
      <c r="E1503" t="s">
        <v>73</v>
      </c>
      <c r="F1503" t="s">
        <v>58</v>
      </c>
      <c r="G1503">
        <v>83</v>
      </c>
      <c r="H1503">
        <v>17</v>
      </c>
      <c r="I1503">
        <v>1.4387935400009155</v>
      </c>
      <c r="J1503">
        <v>1.1807229518890381</v>
      </c>
      <c r="K1503">
        <v>90.156623840332031</v>
      </c>
      <c r="L1503">
        <v>-0.25807058811187744</v>
      </c>
      <c r="M1503">
        <v>0.32792365550994873</v>
      </c>
      <c r="N1503">
        <v>0.10753392428159714</v>
      </c>
      <c r="O1503">
        <v>-0.79745697975158691</v>
      </c>
      <c r="P1503">
        <v>-0.67832165956497192</v>
      </c>
      <c r="Q1503">
        <v>-0.43003392219543457</v>
      </c>
      <c r="R1503">
        <v>-0.25807058811187744</v>
      </c>
      <c r="S1503">
        <v>-8.6107254028320313E-2</v>
      </c>
      <c r="T1503">
        <v>0.16218048334121704</v>
      </c>
      <c r="U1503">
        <v>0.28131583333015442</v>
      </c>
    </row>
    <row r="1504" spans="1:21" x14ac:dyDescent="0.25">
      <c r="A1504" t="s">
        <v>95</v>
      </c>
      <c r="B1504" t="s">
        <v>91</v>
      </c>
      <c r="C1504" t="s">
        <v>88</v>
      </c>
      <c r="D1504" t="s">
        <v>28</v>
      </c>
      <c r="E1504" t="s">
        <v>73</v>
      </c>
      <c r="F1504" t="s">
        <v>58</v>
      </c>
      <c r="G1504">
        <v>83</v>
      </c>
      <c r="H1504">
        <v>9</v>
      </c>
      <c r="I1504">
        <v>1.3058463335037231</v>
      </c>
      <c r="J1504">
        <v>0.91016566753387451</v>
      </c>
      <c r="K1504">
        <v>83.632530212402344</v>
      </c>
      <c r="L1504">
        <v>-0.39568063616752625</v>
      </c>
      <c r="M1504">
        <v>0.29680103063583374</v>
      </c>
      <c r="N1504">
        <v>8.8090851902961731E-2</v>
      </c>
      <c r="O1504">
        <v>-0.88387489318847656</v>
      </c>
      <c r="P1504">
        <v>-0.77604645490646362</v>
      </c>
      <c r="Q1504">
        <v>-0.55132323503494263</v>
      </c>
      <c r="R1504">
        <v>-0.39568063616752625</v>
      </c>
      <c r="S1504">
        <v>-0.24003802239894867</v>
      </c>
      <c r="T1504">
        <v>-1.5314810909330845E-2</v>
      </c>
      <c r="U1504">
        <v>9.2513613402843475E-2</v>
      </c>
    </row>
    <row r="1505" spans="1:21" x14ac:dyDescent="0.25">
      <c r="A1505" t="s">
        <v>95</v>
      </c>
      <c r="B1505" t="s">
        <v>91</v>
      </c>
      <c r="C1505" t="s">
        <v>88</v>
      </c>
      <c r="D1505" t="s">
        <v>81</v>
      </c>
      <c r="E1505" t="s">
        <v>73</v>
      </c>
      <c r="F1505" t="s">
        <v>58</v>
      </c>
      <c r="G1505">
        <v>83</v>
      </c>
      <c r="H1505">
        <v>9</v>
      </c>
      <c r="I1505">
        <v>1.3522014617919922</v>
      </c>
      <c r="J1505">
        <v>0.97114455699920654</v>
      </c>
      <c r="K1505">
        <v>83.566261291503906</v>
      </c>
      <c r="L1505">
        <v>-0.38105690479278564</v>
      </c>
      <c r="M1505">
        <v>0.35133853554725647</v>
      </c>
      <c r="N1505">
        <v>0.1234387680888176</v>
      </c>
      <c r="O1505">
        <v>-0.95895737409591675</v>
      </c>
      <c r="P1505">
        <v>-0.83131533861160278</v>
      </c>
      <c r="Q1505">
        <v>-0.56529903411865234</v>
      </c>
      <c r="R1505">
        <v>-0.38105690479278564</v>
      </c>
      <c r="S1505">
        <v>-0.19681479036808014</v>
      </c>
      <c r="T1505">
        <v>6.9201543927192688E-2</v>
      </c>
      <c r="U1505">
        <v>0.19684356451034546</v>
      </c>
    </row>
    <row r="1506" spans="1:21" x14ac:dyDescent="0.25">
      <c r="A1506" t="s">
        <v>95</v>
      </c>
      <c r="B1506" t="s">
        <v>91</v>
      </c>
      <c r="C1506" t="s">
        <v>88</v>
      </c>
      <c r="D1506" t="s">
        <v>81</v>
      </c>
      <c r="E1506" t="s">
        <v>73</v>
      </c>
      <c r="F1506" t="s">
        <v>58</v>
      </c>
      <c r="G1506">
        <v>83</v>
      </c>
      <c r="H1506">
        <v>14</v>
      </c>
      <c r="I1506">
        <v>1.5704250335693359</v>
      </c>
      <c r="J1506">
        <v>1.2538554668426514</v>
      </c>
      <c r="K1506">
        <v>94.012046813964844</v>
      </c>
      <c r="L1506">
        <v>-0.31656962633132935</v>
      </c>
      <c r="M1506">
        <v>0.40079796314239502</v>
      </c>
      <c r="N1506">
        <v>0.16063900291919708</v>
      </c>
      <c r="O1506">
        <v>-0.97582358121871948</v>
      </c>
      <c r="P1506">
        <v>-0.83021289110183716</v>
      </c>
      <c r="Q1506">
        <v>-0.52674829959869385</v>
      </c>
      <c r="R1506">
        <v>-0.31656962633132935</v>
      </c>
      <c r="S1506">
        <v>-0.10639096796512604</v>
      </c>
      <c r="T1506">
        <v>0.19707362353801727</v>
      </c>
      <c r="U1506">
        <v>0.34268435835838318</v>
      </c>
    </row>
    <row r="1507" spans="1:21" x14ac:dyDescent="0.25">
      <c r="A1507" t="s">
        <v>95</v>
      </c>
      <c r="B1507" t="s">
        <v>91</v>
      </c>
      <c r="C1507" t="s">
        <v>88</v>
      </c>
      <c r="D1507" t="s">
        <v>81</v>
      </c>
      <c r="E1507" t="s">
        <v>73</v>
      </c>
      <c r="F1507" t="s">
        <v>58</v>
      </c>
      <c r="G1507">
        <v>83</v>
      </c>
      <c r="H1507">
        <v>11</v>
      </c>
      <c r="I1507">
        <v>1.4353858232498169</v>
      </c>
      <c r="J1507">
        <v>1.1309638023376465</v>
      </c>
      <c r="K1507">
        <v>90.012046813964844</v>
      </c>
      <c r="L1507">
        <v>-0.30442196130752563</v>
      </c>
      <c r="M1507">
        <v>0.30381181836128235</v>
      </c>
      <c r="N1507">
        <v>9.2301622033119202E-2</v>
      </c>
      <c r="O1507">
        <v>-0.80414795875549316</v>
      </c>
      <c r="P1507">
        <v>-0.69377249479293823</v>
      </c>
      <c r="Q1507">
        <v>-0.46374103426933289</v>
      </c>
      <c r="R1507">
        <v>-0.30442196130752563</v>
      </c>
      <c r="S1507">
        <v>-0.14510288834571838</v>
      </c>
      <c r="T1507">
        <v>8.4928549826145172E-2</v>
      </c>
      <c r="U1507">
        <v>0.19530400633811951</v>
      </c>
    </row>
    <row r="1508" spans="1:21" x14ac:dyDescent="0.25">
      <c r="A1508" t="s">
        <v>95</v>
      </c>
      <c r="B1508" t="s">
        <v>91</v>
      </c>
      <c r="C1508" t="s">
        <v>88</v>
      </c>
      <c r="D1508" t="s">
        <v>28</v>
      </c>
      <c r="E1508" t="s">
        <v>73</v>
      </c>
      <c r="F1508" t="s">
        <v>58</v>
      </c>
      <c r="G1508">
        <v>83</v>
      </c>
      <c r="H1508">
        <v>19</v>
      </c>
      <c r="I1508">
        <v>1.331821084022522</v>
      </c>
      <c r="J1508">
        <v>1.2386445999145508</v>
      </c>
      <c r="K1508">
        <v>86.153617858886719</v>
      </c>
      <c r="L1508">
        <v>-9.3176469206809998E-2</v>
      </c>
      <c r="M1508">
        <v>0.20837563276290894</v>
      </c>
      <c r="N1508">
        <v>4.3420404195785522E-2</v>
      </c>
      <c r="O1508">
        <v>-0.43592387437820435</v>
      </c>
      <c r="P1508">
        <v>-0.36022058129310608</v>
      </c>
      <c r="Q1508">
        <v>-0.20244875550270081</v>
      </c>
      <c r="R1508">
        <v>-9.3176469206809998E-2</v>
      </c>
      <c r="S1508">
        <v>1.609581895172596E-2</v>
      </c>
      <c r="T1508">
        <v>0.17386764287948608</v>
      </c>
      <c r="U1508">
        <v>0.24957095086574554</v>
      </c>
    </row>
    <row r="1509" spans="1:21" x14ac:dyDescent="0.25">
      <c r="A1509" t="s">
        <v>95</v>
      </c>
      <c r="B1509" t="s">
        <v>91</v>
      </c>
      <c r="C1509" t="s">
        <v>88</v>
      </c>
      <c r="D1509" t="s">
        <v>28</v>
      </c>
      <c r="E1509" t="s">
        <v>73</v>
      </c>
      <c r="F1509" t="s">
        <v>58</v>
      </c>
      <c r="G1509">
        <v>83</v>
      </c>
      <c r="H1509">
        <v>11</v>
      </c>
      <c r="I1509">
        <v>1.4399980306625366</v>
      </c>
      <c r="J1509">
        <v>1.1610842943191528</v>
      </c>
      <c r="K1509">
        <v>91.162651062011719</v>
      </c>
      <c r="L1509">
        <v>-0.27891364693641663</v>
      </c>
      <c r="M1509">
        <v>0.33053895831108093</v>
      </c>
      <c r="N1509">
        <v>0.10925599932670593</v>
      </c>
      <c r="O1509">
        <v>-0.82260185480117798</v>
      </c>
      <c r="P1509">
        <v>-0.70251637697219849</v>
      </c>
      <c r="Q1509">
        <v>-0.45224845409393311</v>
      </c>
      <c r="R1509">
        <v>-0.27891364693641663</v>
      </c>
      <c r="S1509">
        <v>-0.10557884722948074</v>
      </c>
      <c r="T1509">
        <v>0.14468906819820404</v>
      </c>
      <c r="U1509">
        <v>0.26477456092834473</v>
      </c>
    </row>
    <row r="1510" spans="1:21" x14ac:dyDescent="0.25">
      <c r="A1510" t="s">
        <v>95</v>
      </c>
      <c r="B1510" t="s">
        <v>91</v>
      </c>
      <c r="C1510" t="s">
        <v>88</v>
      </c>
      <c r="D1510" t="s">
        <v>84</v>
      </c>
      <c r="E1510" t="s">
        <v>73</v>
      </c>
      <c r="F1510" t="s">
        <v>58</v>
      </c>
      <c r="G1510">
        <v>83</v>
      </c>
      <c r="H1510">
        <v>5</v>
      </c>
      <c r="I1510">
        <v>1.6037031412124634</v>
      </c>
      <c r="J1510">
        <v>1.4206626415252686</v>
      </c>
      <c r="K1510">
        <v>75.228912353515625</v>
      </c>
      <c r="L1510">
        <v>-0.18304051458835602</v>
      </c>
      <c r="M1510">
        <v>0.13877874612808228</v>
      </c>
      <c r="N1510">
        <v>1.9259540364146233E-2</v>
      </c>
      <c r="O1510">
        <v>-0.41131123900413513</v>
      </c>
      <c r="P1510">
        <v>-0.36089262366294861</v>
      </c>
      <c r="Q1510">
        <v>-0.25581616163253784</v>
      </c>
      <c r="R1510">
        <v>-0.18304051458835602</v>
      </c>
      <c r="S1510">
        <v>-0.11026486754417419</v>
      </c>
      <c r="T1510">
        <v>-5.188395269215107E-3</v>
      </c>
      <c r="U1510">
        <v>4.5230209827423096E-2</v>
      </c>
    </row>
    <row r="1511" spans="1:21" x14ac:dyDescent="0.25">
      <c r="A1511" t="s">
        <v>95</v>
      </c>
      <c r="B1511" t="s">
        <v>91</v>
      </c>
      <c r="C1511" t="s">
        <v>88</v>
      </c>
      <c r="D1511" t="s">
        <v>84</v>
      </c>
      <c r="E1511" t="s">
        <v>73</v>
      </c>
      <c r="F1511" t="s">
        <v>58</v>
      </c>
      <c r="G1511">
        <v>83</v>
      </c>
      <c r="H1511">
        <v>4</v>
      </c>
      <c r="I1511">
        <v>1.6220041513442993</v>
      </c>
      <c r="J1511">
        <v>1.4025903940200806</v>
      </c>
      <c r="K1511">
        <v>75.674697875976563</v>
      </c>
      <c r="L1511">
        <v>-0.21941383183002472</v>
      </c>
      <c r="M1511">
        <v>0.13457973301410675</v>
      </c>
      <c r="N1511">
        <v>1.8111703917384148E-2</v>
      </c>
      <c r="O1511">
        <v>-0.44077780842781067</v>
      </c>
      <c r="P1511">
        <v>-0.39188468456268311</v>
      </c>
      <c r="Q1511">
        <v>-0.28998750448226929</v>
      </c>
      <c r="R1511">
        <v>-0.21941383183002472</v>
      </c>
      <c r="S1511">
        <v>-0.14884014427661896</v>
      </c>
      <c r="T1511">
        <v>-4.6942964196205139E-2</v>
      </c>
      <c r="U1511">
        <v>1.9501300994306803E-3</v>
      </c>
    </row>
    <row r="1512" spans="1:21" x14ac:dyDescent="0.25">
      <c r="A1512" t="s">
        <v>95</v>
      </c>
      <c r="B1512" t="s">
        <v>91</v>
      </c>
      <c r="C1512" t="s">
        <v>88</v>
      </c>
      <c r="D1512" t="s">
        <v>28</v>
      </c>
      <c r="E1512" t="s">
        <v>73</v>
      </c>
      <c r="F1512" t="s">
        <v>58</v>
      </c>
      <c r="G1512">
        <v>83</v>
      </c>
      <c r="H1512">
        <v>20</v>
      </c>
      <c r="I1512">
        <v>1.7695029973983765</v>
      </c>
      <c r="J1512">
        <v>1.7450753450393677</v>
      </c>
      <c r="K1512">
        <v>84.201805114746094</v>
      </c>
      <c r="L1512">
        <v>-2.4427711963653564E-2</v>
      </c>
      <c r="M1512">
        <v>0.21291741728782654</v>
      </c>
      <c r="N1512">
        <v>4.5333825051784515E-2</v>
      </c>
      <c r="O1512">
        <v>-0.37464570999145508</v>
      </c>
      <c r="P1512">
        <v>-0.29729235172271729</v>
      </c>
      <c r="Q1512">
        <v>-0.13608171045780182</v>
      </c>
      <c r="R1512">
        <v>-2.4427711963653564E-2</v>
      </c>
      <c r="S1512">
        <v>8.7226293981075287E-2</v>
      </c>
      <c r="T1512">
        <v>0.24843694269657135</v>
      </c>
      <c r="U1512">
        <v>0.32579028606414795</v>
      </c>
    </row>
    <row r="1513" spans="1:21" x14ac:dyDescent="0.25">
      <c r="A1513" t="s">
        <v>95</v>
      </c>
      <c r="B1513" t="s">
        <v>91</v>
      </c>
      <c r="C1513" t="s">
        <v>88</v>
      </c>
      <c r="D1513" t="s">
        <v>81</v>
      </c>
      <c r="E1513" t="s">
        <v>73</v>
      </c>
      <c r="F1513" t="s">
        <v>58</v>
      </c>
      <c r="G1513">
        <v>83</v>
      </c>
      <c r="H1513">
        <v>10</v>
      </c>
      <c r="I1513">
        <v>1.3420412540435791</v>
      </c>
      <c r="J1513">
        <v>0.99409639835357666</v>
      </c>
      <c r="K1513">
        <v>87.036148071289062</v>
      </c>
      <c r="L1513">
        <v>-0.34794491529464722</v>
      </c>
      <c r="M1513">
        <v>0.33477529883384705</v>
      </c>
      <c r="N1513">
        <v>0.11207450181245804</v>
      </c>
      <c r="O1513">
        <v>-0.89860129356384277</v>
      </c>
      <c r="P1513">
        <v>-0.77697670459747314</v>
      </c>
      <c r="Q1513">
        <v>-0.52350127696990967</v>
      </c>
      <c r="R1513">
        <v>-0.34794491529464722</v>
      </c>
      <c r="S1513">
        <v>-0.17238858342170715</v>
      </c>
      <c r="T1513">
        <v>8.1086896359920502E-2</v>
      </c>
      <c r="U1513">
        <v>0.20271144807338715</v>
      </c>
    </row>
    <row r="1514" spans="1:21" x14ac:dyDescent="0.25">
      <c r="A1514" t="s">
        <v>95</v>
      </c>
      <c r="B1514" t="s">
        <v>91</v>
      </c>
      <c r="C1514" t="s">
        <v>88</v>
      </c>
      <c r="D1514" t="s">
        <v>82</v>
      </c>
      <c r="E1514" t="s">
        <v>73</v>
      </c>
      <c r="F1514" t="s">
        <v>58</v>
      </c>
      <c r="G1514">
        <v>83</v>
      </c>
      <c r="H1514">
        <v>15</v>
      </c>
      <c r="I1514">
        <v>1.3847140073776245</v>
      </c>
      <c r="J1514">
        <v>1.2698795795440674</v>
      </c>
      <c r="K1514">
        <v>91.903617858886719</v>
      </c>
      <c r="L1514">
        <v>-0.11483445763587952</v>
      </c>
      <c r="M1514">
        <v>0.33847096562385559</v>
      </c>
      <c r="N1514">
        <v>0.11456259340047836</v>
      </c>
      <c r="O1514">
        <v>-0.67156964540481567</v>
      </c>
      <c r="P1514">
        <v>-0.54860246181488037</v>
      </c>
      <c r="Q1514">
        <v>-0.29232880473136902</v>
      </c>
      <c r="R1514">
        <v>-0.11483445763587952</v>
      </c>
      <c r="S1514">
        <v>6.2659889459609985E-2</v>
      </c>
      <c r="T1514">
        <v>0.31893354654312134</v>
      </c>
      <c r="U1514">
        <v>0.44190073013305664</v>
      </c>
    </row>
    <row r="1515" spans="1:21" x14ac:dyDescent="0.25">
      <c r="A1515" t="s">
        <v>95</v>
      </c>
      <c r="B1515" t="s">
        <v>91</v>
      </c>
      <c r="C1515" t="s">
        <v>88</v>
      </c>
      <c r="D1515" t="s">
        <v>83</v>
      </c>
      <c r="E1515" t="s">
        <v>73</v>
      </c>
      <c r="F1515" t="s">
        <v>58</v>
      </c>
      <c r="G1515">
        <v>83</v>
      </c>
      <c r="H1515">
        <v>3</v>
      </c>
      <c r="I1515">
        <v>1.6239441633224487</v>
      </c>
      <c r="J1515">
        <v>1.3921686410903931</v>
      </c>
      <c r="K1515">
        <v>77.253013610839844</v>
      </c>
      <c r="L1515">
        <v>-0.23177544772624969</v>
      </c>
      <c r="M1515">
        <v>0.14257605373859406</v>
      </c>
      <c r="N1515">
        <v>2.0327931270003319E-2</v>
      </c>
      <c r="O1515">
        <v>-0.46629217267036438</v>
      </c>
      <c r="P1515">
        <v>-0.41449400782585144</v>
      </c>
      <c r="Q1515">
        <v>-0.30654239654541016</v>
      </c>
      <c r="R1515">
        <v>-0.23177544772624969</v>
      </c>
      <c r="S1515">
        <v>-0.15700849890708923</v>
      </c>
      <c r="T1515">
        <v>-4.9056883901357651E-2</v>
      </c>
      <c r="U1515">
        <v>2.7412914205342531E-3</v>
      </c>
    </row>
    <row r="1516" spans="1:21" x14ac:dyDescent="0.25">
      <c r="A1516" t="s">
        <v>95</v>
      </c>
      <c r="B1516" t="s">
        <v>91</v>
      </c>
      <c r="C1516" t="s">
        <v>88</v>
      </c>
      <c r="D1516" t="s">
        <v>82</v>
      </c>
      <c r="E1516" t="s">
        <v>73</v>
      </c>
      <c r="F1516" t="s">
        <v>58</v>
      </c>
      <c r="G1516">
        <v>83</v>
      </c>
      <c r="H1516">
        <v>24</v>
      </c>
      <c r="I1516">
        <v>1.7810262441635132</v>
      </c>
      <c r="J1516">
        <v>1.6299999952316284</v>
      </c>
      <c r="K1516">
        <v>74.012046813964844</v>
      </c>
      <c r="L1516">
        <v>-0.15102621912956238</v>
      </c>
      <c r="M1516">
        <v>0.21774053573608398</v>
      </c>
      <c r="N1516">
        <v>4.7410942614078522E-2</v>
      </c>
      <c r="O1516">
        <v>-0.50917750597000122</v>
      </c>
      <c r="P1516">
        <v>-0.43007194995880127</v>
      </c>
      <c r="Q1516">
        <v>-0.26520946621894836</v>
      </c>
      <c r="R1516">
        <v>-0.15102621912956238</v>
      </c>
      <c r="S1516">
        <v>-3.6842972040176392E-2</v>
      </c>
      <c r="T1516">
        <v>0.12801951169967651</v>
      </c>
      <c r="U1516">
        <v>0.20712509751319885</v>
      </c>
    </row>
    <row r="1517" spans="1:21" x14ac:dyDescent="0.25">
      <c r="A1517" t="s">
        <v>95</v>
      </c>
      <c r="B1517" t="s">
        <v>91</v>
      </c>
      <c r="C1517" t="s">
        <v>88</v>
      </c>
      <c r="D1517" t="s">
        <v>81</v>
      </c>
      <c r="E1517" t="s">
        <v>73</v>
      </c>
      <c r="F1517" t="s">
        <v>58</v>
      </c>
      <c r="G1517">
        <v>83</v>
      </c>
      <c r="H1517">
        <v>19</v>
      </c>
      <c r="I1517">
        <v>1.2719172239303589</v>
      </c>
      <c r="J1517">
        <v>1.2724698781967163</v>
      </c>
      <c r="K1517">
        <v>85.915664672851562</v>
      </c>
      <c r="L1517">
        <v>5.5272522149607539E-4</v>
      </c>
      <c r="M1517">
        <v>0.21474589407444</v>
      </c>
      <c r="N1517">
        <v>4.6115800738334656E-2</v>
      </c>
      <c r="O1517">
        <v>-0.35267284512519836</v>
      </c>
      <c r="P1517">
        <v>-0.27465522289276123</v>
      </c>
      <c r="Q1517">
        <v>-0.11206012964248657</v>
      </c>
      <c r="R1517">
        <v>5.5272522149607539E-4</v>
      </c>
      <c r="S1517">
        <v>0.11316557973623276</v>
      </c>
      <c r="T1517">
        <v>0.27576065063476563</v>
      </c>
      <c r="U1517">
        <v>0.35377830266952515</v>
      </c>
    </row>
    <row r="1518" spans="1:21" x14ac:dyDescent="0.25">
      <c r="A1518" t="s">
        <v>95</v>
      </c>
      <c r="B1518" t="s">
        <v>91</v>
      </c>
      <c r="C1518" t="s">
        <v>88</v>
      </c>
      <c r="D1518" t="s">
        <v>84</v>
      </c>
      <c r="E1518" t="s">
        <v>73</v>
      </c>
      <c r="F1518" t="s">
        <v>58</v>
      </c>
      <c r="G1518">
        <v>83</v>
      </c>
      <c r="H1518">
        <v>10</v>
      </c>
      <c r="I1518">
        <v>1.3752257823944092</v>
      </c>
      <c r="J1518">
        <v>1.1054216623306274</v>
      </c>
      <c r="K1518">
        <v>83.8795166015625</v>
      </c>
      <c r="L1518">
        <v>-0.26980412006378174</v>
      </c>
      <c r="M1518">
        <v>0.35354551672935486</v>
      </c>
      <c r="N1518">
        <v>0.1249944344162941</v>
      </c>
      <c r="O1518">
        <v>-0.85133475065231323</v>
      </c>
      <c r="P1518">
        <v>-0.72289091348648071</v>
      </c>
      <c r="Q1518">
        <v>-0.45520356297492981</v>
      </c>
      <c r="R1518">
        <v>-0.26980412006378174</v>
      </c>
      <c r="S1518">
        <v>-8.440466970205307E-2</v>
      </c>
      <c r="T1518">
        <v>0.18328268826007843</v>
      </c>
      <c r="U1518">
        <v>0.31172651052474976</v>
      </c>
    </row>
    <row r="1519" spans="1:21" x14ac:dyDescent="0.25">
      <c r="A1519" t="s">
        <v>95</v>
      </c>
      <c r="B1519" t="s">
        <v>91</v>
      </c>
      <c r="C1519" t="s">
        <v>88</v>
      </c>
      <c r="D1519" t="s">
        <v>81</v>
      </c>
      <c r="E1519" t="s">
        <v>73</v>
      </c>
      <c r="F1519" t="s">
        <v>58</v>
      </c>
      <c r="G1519">
        <v>83</v>
      </c>
      <c r="H1519">
        <v>5</v>
      </c>
      <c r="I1519">
        <v>1.6943309307098389</v>
      </c>
      <c r="J1519">
        <v>1.3762048482894897</v>
      </c>
      <c r="K1519">
        <v>76.722892761230469</v>
      </c>
      <c r="L1519">
        <v>-0.3181261420249939</v>
      </c>
      <c r="M1519">
        <v>0.14616100490093231</v>
      </c>
      <c r="N1519">
        <v>2.1363038569688797E-2</v>
      </c>
      <c r="O1519">
        <v>-0.55853962898254395</v>
      </c>
      <c r="P1519">
        <v>-0.50543898344039917</v>
      </c>
      <c r="Q1519">
        <v>-0.39477303624153137</v>
      </c>
      <c r="R1519">
        <v>-0.3181261420249939</v>
      </c>
      <c r="S1519">
        <v>-0.24147923290729523</v>
      </c>
      <c r="T1519">
        <v>-0.13081327080726624</v>
      </c>
      <c r="U1519">
        <v>-7.7712684869766235E-2</v>
      </c>
    </row>
    <row r="1520" spans="1:21" x14ac:dyDescent="0.25">
      <c r="A1520" t="s">
        <v>95</v>
      </c>
      <c r="B1520" t="s">
        <v>91</v>
      </c>
      <c r="C1520" t="s">
        <v>88</v>
      </c>
      <c r="D1520" t="s">
        <v>28</v>
      </c>
      <c r="E1520" t="s">
        <v>73</v>
      </c>
      <c r="F1520" t="s">
        <v>58</v>
      </c>
      <c r="G1520">
        <v>83</v>
      </c>
      <c r="H1520">
        <v>13</v>
      </c>
      <c r="I1520">
        <v>1.4766979217529297</v>
      </c>
      <c r="J1520">
        <v>1.2554517984390259</v>
      </c>
      <c r="K1520">
        <v>92.512046813964844</v>
      </c>
      <c r="L1520">
        <v>-0.22124609351158142</v>
      </c>
      <c r="M1520">
        <v>0.34592151641845703</v>
      </c>
      <c r="N1520">
        <v>0.11966169625520706</v>
      </c>
      <c r="O1520">
        <v>-0.79023635387420654</v>
      </c>
      <c r="P1520">
        <v>-0.66456234455108643</v>
      </c>
      <c r="Q1520">
        <v>-0.40264752507209778</v>
      </c>
      <c r="R1520">
        <v>-0.22124609351158142</v>
      </c>
      <c r="S1520">
        <v>-3.9844673126935959E-2</v>
      </c>
      <c r="T1520">
        <v>0.22207017242908478</v>
      </c>
      <c r="U1520">
        <v>0.3477441668510437</v>
      </c>
    </row>
    <row r="1521" spans="1:21" x14ac:dyDescent="0.25">
      <c r="A1521" t="s">
        <v>95</v>
      </c>
      <c r="B1521" t="s">
        <v>91</v>
      </c>
      <c r="C1521" t="s">
        <v>88</v>
      </c>
      <c r="D1521" t="s">
        <v>83</v>
      </c>
      <c r="E1521" t="s">
        <v>73</v>
      </c>
      <c r="F1521" t="s">
        <v>58</v>
      </c>
      <c r="G1521">
        <v>83</v>
      </c>
      <c r="H1521">
        <v>9</v>
      </c>
      <c r="I1521">
        <v>1.3904415369033813</v>
      </c>
      <c r="J1521">
        <v>0.84222888946533203</v>
      </c>
      <c r="K1521">
        <v>87.927711486816406</v>
      </c>
      <c r="L1521">
        <v>-0.54821258783340454</v>
      </c>
      <c r="M1521">
        <v>0.29910221695899963</v>
      </c>
      <c r="N1521">
        <v>8.9462138712406158E-2</v>
      </c>
      <c r="O1521">
        <v>-1.0401920080184937</v>
      </c>
      <c r="P1521">
        <v>-0.93152749538421631</v>
      </c>
      <c r="Q1521">
        <v>-0.70506197214126587</v>
      </c>
      <c r="R1521">
        <v>-0.54821258783340454</v>
      </c>
      <c r="S1521">
        <v>-0.3913632333278656</v>
      </c>
      <c r="T1521">
        <v>-0.16489768028259277</v>
      </c>
      <c r="U1521">
        <v>-5.6233219802379608E-2</v>
      </c>
    </row>
    <row r="1522" spans="1:21" x14ac:dyDescent="0.25">
      <c r="A1522" t="s">
        <v>95</v>
      </c>
      <c r="B1522" t="s">
        <v>91</v>
      </c>
      <c r="C1522" t="s">
        <v>88</v>
      </c>
      <c r="D1522" t="s">
        <v>82</v>
      </c>
      <c r="E1522" t="s">
        <v>73</v>
      </c>
      <c r="F1522" t="s">
        <v>58</v>
      </c>
      <c r="G1522">
        <v>83</v>
      </c>
      <c r="H1522">
        <v>22</v>
      </c>
      <c r="I1522">
        <v>1.8269429206848145</v>
      </c>
      <c r="J1522">
        <v>1.9001204967498779</v>
      </c>
      <c r="K1522">
        <v>75.951805114746094</v>
      </c>
      <c r="L1522">
        <v>7.3177613317966461E-2</v>
      </c>
      <c r="M1522">
        <v>0.28376299142837524</v>
      </c>
      <c r="N1522">
        <v>8.0521434545516968E-2</v>
      </c>
      <c r="O1522">
        <v>-0.39357095956802368</v>
      </c>
      <c r="P1522">
        <v>-0.29047930240631104</v>
      </c>
      <c r="Q1522">
        <v>-7.5627848505973816E-2</v>
      </c>
      <c r="R1522">
        <v>7.3177613317966461E-2</v>
      </c>
      <c r="S1522">
        <v>0.22198307514190674</v>
      </c>
      <c r="T1522">
        <v>0.43683451414108276</v>
      </c>
      <c r="U1522">
        <v>0.53992617130279541</v>
      </c>
    </row>
    <row r="1523" spans="1:21" x14ac:dyDescent="0.25">
      <c r="A1523" t="s">
        <v>95</v>
      </c>
      <c r="B1523" t="s">
        <v>91</v>
      </c>
      <c r="C1523" t="s">
        <v>88</v>
      </c>
      <c r="D1523" t="s">
        <v>82</v>
      </c>
      <c r="E1523" t="s">
        <v>73</v>
      </c>
      <c r="F1523" t="s">
        <v>58</v>
      </c>
      <c r="G1523">
        <v>83</v>
      </c>
      <c r="H1523">
        <v>23</v>
      </c>
      <c r="I1523">
        <v>1.8146073818206787</v>
      </c>
      <c r="J1523">
        <v>1.808313250541687</v>
      </c>
      <c r="K1523">
        <v>75.421684265136719</v>
      </c>
      <c r="L1523">
        <v>-6.2940721400082111E-3</v>
      </c>
      <c r="M1523">
        <v>0.28457614779472351</v>
      </c>
      <c r="N1523">
        <v>8.0983586609363556E-2</v>
      </c>
      <c r="O1523">
        <v>-0.47438019514083862</v>
      </c>
      <c r="P1523">
        <v>-0.37099307775497437</v>
      </c>
      <c r="Q1523">
        <v>-0.15552595257759094</v>
      </c>
      <c r="R1523">
        <v>-6.2940721400082111E-3</v>
      </c>
      <c r="S1523">
        <v>0.14293780922889709</v>
      </c>
      <c r="T1523">
        <v>0.35840493440628052</v>
      </c>
      <c r="U1523">
        <v>0.46179202198982239</v>
      </c>
    </row>
    <row r="1524" spans="1:21" x14ac:dyDescent="0.25">
      <c r="A1524" t="s">
        <v>95</v>
      </c>
      <c r="B1524" t="s">
        <v>91</v>
      </c>
      <c r="C1524" t="s">
        <v>88</v>
      </c>
      <c r="D1524" t="s">
        <v>84</v>
      </c>
      <c r="E1524" t="s">
        <v>73</v>
      </c>
      <c r="F1524" t="s">
        <v>58</v>
      </c>
      <c r="G1524">
        <v>83</v>
      </c>
      <c r="H1524">
        <v>20</v>
      </c>
      <c r="I1524">
        <v>1.7778948545455933</v>
      </c>
      <c r="J1524">
        <v>1.8253011703491211</v>
      </c>
      <c r="K1524">
        <v>81.759033203125</v>
      </c>
      <c r="L1524">
        <v>4.7406330704689026E-2</v>
      </c>
      <c r="M1524">
        <v>0.28198987245559692</v>
      </c>
      <c r="N1524">
        <v>7.9518288373947144E-2</v>
      </c>
      <c r="O1524">
        <v>-0.41642573475837708</v>
      </c>
      <c r="P1524">
        <v>-0.31397822499275208</v>
      </c>
      <c r="Q1524">
        <v>-0.10046930611133575</v>
      </c>
      <c r="R1524">
        <v>4.7406330704689026E-2</v>
      </c>
      <c r="S1524">
        <v>0.19528196752071381</v>
      </c>
      <c r="T1524">
        <v>0.40879088640213013</v>
      </c>
      <c r="U1524">
        <v>0.51123839616775513</v>
      </c>
    </row>
    <row r="1525" spans="1:21" x14ac:dyDescent="0.25">
      <c r="A1525" t="s">
        <v>95</v>
      </c>
      <c r="B1525" t="s">
        <v>91</v>
      </c>
      <c r="C1525" t="s">
        <v>88</v>
      </c>
      <c r="D1525" t="s">
        <v>82</v>
      </c>
      <c r="E1525" t="s">
        <v>73</v>
      </c>
      <c r="F1525" t="s">
        <v>58</v>
      </c>
      <c r="G1525">
        <v>83</v>
      </c>
      <c r="H1525">
        <v>21</v>
      </c>
      <c r="I1525">
        <v>1.8744245767593384</v>
      </c>
      <c r="J1525">
        <v>1.9730722904205322</v>
      </c>
      <c r="K1525">
        <v>78.084335327148438</v>
      </c>
      <c r="L1525">
        <v>9.8647773265838623E-2</v>
      </c>
      <c r="M1525">
        <v>0.31551754474639893</v>
      </c>
      <c r="N1525">
        <v>9.955132007598877E-2</v>
      </c>
      <c r="O1525">
        <v>-0.4203324019908905</v>
      </c>
      <c r="P1525">
        <v>-0.30570423603057861</v>
      </c>
      <c r="Q1525">
        <v>-6.6809788346290588E-2</v>
      </c>
      <c r="R1525">
        <v>9.8647773265838623E-2</v>
      </c>
      <c r="S1525">
        <v>0.26410534977912903</v>
      </c>
      <c r="T1525">
        <v>0.50299978256225586</v>
      </c>
      <c r="U1525">
        <v>0.61762797832489014</v>
      </c>
    </row>
    <row r="1526" spans="1:21" x14ac:dyDescent="0.25">
      <c r="A1526" t="s">
        <v>95</v>
      </c>
      <c r="B1526" t="s">
        <v>91</v>
      </c>
      <c r="C1526" t="s">
        <v>88</v>
      </c>
      <c r="D1526" t="s">
        <v>84</v>
      </c>
      <c r="E1526" t="s">
        <v>73</v>
      </c>
      <c r="F1526" t="s">
        <v>58</v>
      </c>
      <c r="G1526">
        <v>83</v>
      </c>
      <c r="H1526">
        <v>7</v>
      </c>
      <c r="I1526">
        <v>1.6172163486480713</v>
      </c>
      <c r="J1526">
        <v>1.2956626415252686</v>
      </c>
      <c r="K1526">
        <v>75.096382141113281</v>
      </c>
      <c r="L1526">
        <v>-0.32155367732048035</v>
      </c>
      <c r="M1526">
        <v>0.30883592367172241</v>
      </c>
      <c r="N1526">
        <v>9.5379628241062164E-2</v>
      </c>
      <c r="O1526">
        <v>-0.8295435905456543</v>
      </c>
      <c r="P1526">
        <v>-0.71734285354614258</v>
      </c>
      <c r="Q1526">
        <v>-0.48350739479064941</v>
      </c>
      <c r="R1526">
        <v>-0.32155367732048035</v>
      </c>
      <c r="S1526">
        <v>-0.15959995985031128</v>
      </c>
      <c r="T1526">
        <v>7.4235484004020691E-2</v>
      </c>
      <c r="U1526">
        <v>0.18643620610237122</v>
      </c>
    </row>
    <row r="1527" spans="1:21" x14ac:dyDescent="0.25">
      <c r="A1527" t="s">
        <v>95</v>
      </c>
      <c r="B1527" t="s">
        <v>91</v>
      </c>
      <c r="C1527" t="s">
        <v>88</v>
      </c>
      <c r="D1527" t="s">
        <v>81</v>
      </c>
      <c r="E1527" t="s">
        <v>73</v>
      </c>
      <c r="F1527" t="s">
        <v>58</v>
      </c>
      <c r="G1527">
        <v>83</v>
      </c>
      <c r="H1527">
        <v>23</v>
      </c>
      <c r="I1527">
        <v>1.7987377643585205</v>
      </c>
      <c r="J1527">
        <v>1.61493980884552</v>
      </c>
      <c r="K1527">
        <v>80.915664672851562</v>
      </c>
      <c r="L1527">
        <v>-0.18379800021648407</v>
      </c>
      <c r="M1527">
        <v>0.16790905594825745</v>
      </c>
      <c r="N1527">
        <v>2.8193451464176178E-2</v>
      </c>
      <c r="O1527">
        <v>-0.45998382568359375</v>
      </c>
      <c r="P1527">
        <v>-0.39898210763931274</v>
      </c>
      <c r="Q1527">
        <v>-0.27184960246086121</v>
      </c>
      <c r="R1527">
        <v>-0.18379800021648407</v>
      </c>
      <c r="S1527">
        <v>-9.5746405422687531E-2</v>
      </c>
      <c r="T1527">
        <v>3.1386114656925201E-2</v>
      </c>
      <c r="U1527">
        <v>9.2387817800045013E-2</v>
      </c>
    </row>
    <row r="1528" spans="1:21" x14ac:dyDescent="0.25">
      <c r="A1528" t="s">
        <v>95</v>
      </c>
      <c r="B1528" t="s">
        <v>91</v>
      </c>
      <c r="C1528" t="s">
        <v>88</v>
      </c>
      <c r="D1528" t="s">
        <v>83</v>
      </c>
      <c r="E1528" t="s">
        <v>73</v>
      </c>
      <c r="F1528" t="s">
        <v>58</v>
      </c>
      <c r="G1528">
        <v>83</v>
      </c>
      <c r="H1528">
        <v>14</v>
      </c>
      <c r="I1528">
        <v>1.588506817817688</v>
      </c>
      <c r="J1528">
        <v>1.2512650489807129</v>
      </c>
      <c r="K1528">
        <v>94.602409362792969</v>
      </c>
      <c r="L1528">
        <v>-0.33724179863929749</v>
      </c>
      <c r="M1528">
        <v>0.38659602403640747</v>
      </c>
      <c r="N1528">
        <v>0.14945648610591888</v>
      </c>
      <c r="O1528">
        <v>-0.97313565015792847</v>
      </c>
      <c r="P1528">
        <v>-0.83268451690673828</v>
      </c>
      <c r="Q1528">
        <v>-0.53997296094894409</v>
      </c>
      <c r="R1528">
        <v>-0.33724179863929749</v>
      </c>
      <c r="S1528">
        <v>-0.13451065123081207</v>
      </c>
      <c r="T1528">
        <v>0.1582009345293045</v>
      </c>
      <c r="U1528">
        <v>0.29865208268165588</v>
      </c>
    </row>
    <row r="1529" spans="1:21" x14ac:dyDescent="0.25">
      <c r="A1529" t="s">
        <v>95</v>
      </c>
      <c r="B1529" t="s">
        <v>91</v>
      </c>
      <c r="C1529" t="s">
        <v>88</v>
      </c>
      <c r="D1529" t="s">
        <v>82</v>
      </c>
      <c r="E1529" t="s">
        <v>73</v>
      </c>
      <c r="F1529" t="s">
        <v>58</v>
      </c>
      <c r="G1529">
        <v>83</v>
      </c>
      <c r="H1529">
        <v>4</v>
      </c>
      <c r="I1529">
        <v>1.5134202241897583</v>
      </c>
      <c r="J1529">
        <v>1.3831325769424438</v>
      </c>
      <c r="K1529">
        <v>72.313255310058594</v>
      </c>
      <c r="L1529">
        <v>-0.13028764724731445</v>
      </c>
      <c r="M1529">
        <v>0.11512085050344467</v>
      </c>
      <c r="N1529">
        <v>1.3252810575067997E-2</v>
      </c>
      <c r="O1529">
        <v>-0.31964460015296936</v>
      </c>
      <c r="P1529">
        <v>-0.27782094478607178</v>
      </c>
      <c r="Q1529">
        <v>-0.19065707921981812</v>
      </c>
      <c r="R1529">
        <v>-0.13028764724731445</v>
      </c>
      <c r="S1529">
        <v>-6.9918215274810791E-2</v>
      </c>
      <c r="T1529">
        <v>1.7245659604668617E-2</v>
      </c>
      <c r="U1529">
        <v>5.9069301933050156E-2</v>
      </c>
    </row>
    <row r="1530" spans="1:21" x14ac:dyDescent="0.25">
      <c r="A1530" t="s">
        <v>95</v>
      </c>
      <c r="B1530" t="s">
        <v>91</v>
      </c>
      <c r="C1530" t="s">
        <v>88</v>
      </c>
      <c r="D1530" t="s">
        <v>83</v>
      </c>
      <c r="E1530" t="s">
        <v>73</v>
      </c>
      <c r="F1530" t="s">
        <v>58</v>
      </c>
      <c r="G1530">
        <v>83</v>
      </c>
      <c r="H1530">
        <v>20</v>
      </c>
      <c r="I1530">
        <v>1.9662840366363525</v>
      </c>
      <c r="J1530">
        <v>1.6714457273483276</v>
      </c>
      <c r="K1530">
        <v>89.602409362792969</v>
      </c>
      <c r="L1530">
        <v>-0.29483821988105774</v>
      </c>
      <c r="M1530">
        <v>0.277118980884552</v>
      </c>
      <c r="N1530">
        <v>7.6794929802417755E-2</v>
      </c>
      <c r="O1530">
        <v>-0.75065839290618896</v>
      </c>
      <c r="P1530">
        <v>-0.64998048543930054</v>
      </c>
      <c r="Q1530">
        <v>-0.44015955924987793</v>
      </c>
      <c r="R1530">
        <v>-0.29483821988105774</v>
      </c>
      <c r="S1530">
        <v>-0.14951688051223755</v>
      </c>
      <c r="T1530">
        <v>6.0304045677185059E-2</v>
      </c>
      <c r="U1530">
        <v>0.16098193824291229</v>
      </c>
    </row>
    <row r="1531" spans="1:21" x14ac:dyDescent="0.25">
      <c r="A1531" t="s">
        <v>95</v>
      </c>
      <c r="B1531" t="s">
        <v>91</v>
      </c>
      <c r="C1531" t="s">
        <v>88</v>
      </c>
      <c r="D1531" t="s">
        <v>83</v>
      </c>
      <c r="E1531" t="s">
        <v>73</v>
      </c>
      <c r="F1531" t="s">
        <v>58</v>
      </c>
      <c r="G1531">
        <v>83</v>
      </c>
      <c r="H1531">
        <v>17</v>
      </c>
      <c r="I1531">
        <v>1.5365723371505737</v>
      </c>
      <c r="J1531">
        <v>1.3135541677474976</v>
      </c>
      <c r="K1531">
        <v>92.614456176757813</v>
      </c>
      <c r="L1531">
        <v>-0.22301807999610901</v>
      </c>
      <c r="M1531">
        <v>0.37171065807342529</v>
      </c>
      <c r="N1531">
        <v>0.1381688117980957</v>
      </c>
      <c r="O1531">
        <v>-0.83442771434783936</v>
      </c>
      <c r="P1531">
        <v>-0.69938445091247559</v>
      </c>
      <c r="Q1531">
        <v>-0.4179433286190033</v>
      </c>
      <c r="R1531">
        <v>-0.22301807999610901</v>
      </c>
      <c r="S1531">
        <v>-2.8092820197343826E-2</v>
      </c>
      <c r="T1531">
        <v>0.25334829092025757</v>
      </c>
      <c r="U1531">
        <v>0.38839155435562134</v>
      </c>
    </row>
    <row r="1532" spans="1:21" x14ac:dyDescent="0.25">
      <c r="A1532" t="s">
        <v>95</v>
      </c>
      <c r="B1532" t="s">
        <v>91</v>
      </c>
      <c r="C1532" t="s">
        <v>88</v>
      </c>
      <c r="D1532" t="s">
        <v>81</v>
      </c>
      <c r="E1532" t="s">
        <v>73</v>
      </c>
      <c r="F1532" t="s">
        <v>58</v>
      </c>
      <c r="G1532">
        <v>83</v>
      </c>
      <c r="H1532">
        <v>7</v>
      </c>
      <c r="I1532">
        <v>1.7187538146972656</v>
      </c>
      <c r="J1532">
        <v>1.2849397659301758</v>
      </c>
      <c r="K1532">
        <v>77.783134460449219</v>
      </c>
      <c r="L1532">
        <v>-0.43381401896476746</v>
      </c>
      <c r="M1532">
        <v>0.33762723207473755</v>
      </c>
      <c r="N1532">
        <v>0.11399214714765549</v>
      </c>
      <c r="O1532">
        <v>-0.98916137218475342</v>
      </c>
      <c r="P1532">
        <v>-0.86650073528289795</v>
      </c>
      <c r="Q1532">
        <v>-0.61086589097976685</v>
      </c>
      <c r="R1532">
        <v>-0.43381401896476746</v>
      </c>
      <c r="S1532">
        <v>-0.25676211714744568</v>
      </c>
      <c r="T1532">
        <v>-1.1273111449554563E-3</v>
      </c>
      <c r="U1532">
        <v>0.1215333566069603</v>
      </c>
    </row>
    <row r="1533" spans="1:21" x14ac:dyDescent="0.25">
      <c r="A1533" t="s">
        <v>95</v>
      </c>
      <c r="B1533" t="s">
        <v>91</v>
      </c>
      <c r="C1533" t="s">
        <v>88</v>
      </c>
      <c r="D1533" t="s">
        <v>83</v>
      </c>
      <c r="E1533" t="s">
        <v>73</v>
      </c>
      <c r="F1533" t="s">
        <v>58</v>
      </c>
      <c r="G1533">
        <v>83</v>
      </c>
      <c r="H1533">
        <v>24</v>
      </c>
      <c r="I1533">
        <v>1.7706955671310425</v>
      </c>
      <c r="J1533">
        <v>1.5386747121810913</v>
      </c>
      <c r="K1533">
        <v>77.542167663574219</v>
      </c>
      <c r="L1533">
        <v>-0.23202085494995117</v>
      </c>
      <c r="M1533">
        <v>0.14717584848403931</v>
      </c>
      <c r="N1533">
        <v>2.1660730242729187E-2</v>
      </c>
      <c r="O1533">
        <v>-0.47410356998443604</v>
      </c>
      <c r="P1533">
        <v>-0.42063429951667786</v>
      </c>
      <c r="Q1533">
        <v>-0.30919995903968811</v>
      </c>
      <c r="R1533">
        <v>-0.23202085494995117</v>
      </c>
      <c r="S1533">
        <v>-0.15484176576137543</v>
      </c>
      <c r="T1533">
        <v>-4.3407414108514786E-2</v>
      </c>
      <c r="U1533">
        <v>1.0061873123049736E-2</v>
      </c>
    </row>
    <row r="1534" spans="1:21" x14ac:dyDescent="0.25">
      <c r="A1534" t="s">
        <v>95</v>
      </c>
      <c r="B1534" t="s">
        <v>91</v>
      </c>
      <c r="C1534" t="s">
        <v>88</v>
      </c>
      <c r="D1534" t="s">
        <v>83</v>
      </c>
      <c r="E1534" t="s">
        <v>73</v>
      </c>
      <c r="F1534" t="s">
        <v>58</v>
      </c>
      <c r="G1534">
        <v>83</v>
      </c>
      <c r="H1534">
        <v>12</v>
      </c>
      <c r="I1534">
        <v>1.5875027179718018</v>
      </c>
      <c r="J1534">
        <v>1.2088553905487061</v>
      </c>
      <c r="K1534">
        <v>95.337348937988281</v>
      </c>
      <c r="L1534">
        <v>-0.37864723801612854</v>
      </c>
      <c r="M1534">
        <v>0.36813598871231079</v>
      </c>
      <c r="N1534">
        <v>0.13552410900592804</v>
      </c>
      <c r="O1534">
        <v>-0.98417705297470093</v>
      </c>
      <c r="P1534">
        <v>-0.85043251514434814</v>
      </c>
      <c r="Q1534">
        <v>-0.57169795036315918</v>
      </c>
      <c r="R1534">
        <v>-0.37864723801612854</v>
      </c>
      <c r="S1534">
        <v>-0.18559654057025909</v>
      </c>
      <c r="T1534">
        <v>9.3138016760349274E-2</v>
      </c>
      <c r="U1534">
        <v>0.22688257694244385</v>
      </c>
    </row>
    <row r="1535" spans="1:21" x14ac:dyDescent="0.25">
      <c r="A1535" t="s">
        <v>95</v>
      </c>
      <c r="B1535" t="s">
        <v>91</v>
      </c>
      <c r="C1535" t="s">
        <v>88</v>
      </c>
      <c r="D1535" t="s">
        <v>28</v>
      </c>
      <c r="E1535" t="s">
        <v>73</v>
      </c>
      <c r="F1535" t="s">
        <v>58</v>
      </c>
      <c r="G1535">
        <v>83</v>
      </c>
      <c r="H1535">
        <v>12</v>
      </c>
      <c r="I1535">
        <v>1.4781428575515747</v>
      </c>
      <c r="J1535">
        <v>1.2013554573059082</v>
      </c>
      <c r="K1535">
        <v>92.515060424804688</v>
      </c>
      <c r="L1535">
        <v>-0.27678748965263367</v>
      </c>
      <c r="M1535">
        <v>0.33796477317810059</v>
      </c>
      <c r="N1535">
        <v>0.11422018706798553</v>
      </c>
      <c r="O1535">
        <v>-0.83269006013870239</v>
      </c>
      <c r="P1535">
        <v>-0.70990675687789917</v>
      </c>
      <c r="Q1535">
        <v>-0.45401638746261597</v>
      </c>
      <c r="R1535">
        <v>-0.27678748965263367</v>
      </c>
      <c r="S1535">
        <v>-9.9558591842651367E-2</v>
      </c>
      <c r="T1535">
        <v>0.15633179247379303</v>
      </c>
      <c r="U1535">
        <v>0.27911508083343506</v>
      </c>
    </row>
    <row r="1536" spans="1:21" x14ac:dyDescent="0.25">
      <c r="A1536" t="s">
        <v>95</v>
      </c>
      <c r="B1536" t="s">
        <v>91</v>
      </c>
      <c r="C1536" t="s">
        <v>88</v>
      </c>
      <c r="D1536" t="s">
        <v>82</v>
      </c>
      <c r="E1536" t="s">
        <v>73</v>
      </c>
      <c r="F1536" t="s">
        <v>58</v>
      </c>
      <c r="G1536">
        <v>83</v>
      </c>
      <c r="H1536">
        <v>16</v>
      </c>
      <c r="I1536">
        <v>1.4042712450027466</v>
      </c>
      <c r="J1536">
        <v>1.266385555267334</v>
      </c>
      <c r="K1536">
        <v>93.012046813964844</v>
      </c>
      <c r="L1536">
        <v>-0.13788565993309021</v>
      </c>
      <c r="M1536">
        <v>0.33947089314460754</v>
      </c>
      <c r="N1536">
        <v>0.11524048447608948</v>
      </c>
      <c r="O1536">
        <v>-0.6962655782699585</v>
      </c>
      <c r="P1536">
        <v>-0.57293510437011719</v>
      </c>
      <c r="Q1536">
        <v>-0.31590437889099121</v>
      </c>
      <c r="R1536">
        <v>-0.13788565993309021</v>
      </c>
      <c r="S1536">
        <v>4.0133051574230194E-2</v>
      </c>
      <c r="T1536">
        <v>0.29716378450393677</v>
      </c>
      <c r="U1536">
        <v>0.42049425840377808</v>
      </c>
    </row>
    <row r="1537" spans="1:21" x14ac:dyDescent="0.25">
      <c r="A1537" t="s">
        <v>95</v>
      </c>
      <c r="B1537" t="s">
        <v>91</v>
      </c>
      <c r="C1537" t="s">
        <v>88</v>
      </c>
      <c r="D1537" t="s">
        <v>82</v>
      </c>
      <c r="E1537" t="s">
        <v>73</v>
      </c>
      <c r="F1537" t="s">
        <v>58</v>
      </c>
      <c r="G1537">
        <v>83</v>
      </c>
      <c r="H1537">
        <v>12</v>
      </c>
      <c r="I1537">
        <v>1.2871476411819458</v>
      </c>
      <c r="J1537">
        <v>1.2224096059799194</v>
      </c>
      <c r="K1537">
        <v>93.626502990722656</v>
      </c>
      <c r="L1537">
        <v>-6.4737968146800995E-2</v>
      </c>
      <c r="M1537">
        <v>0.34695896506309509</v>
      </c>
      <c r="N1537">
        <v>0.12038052082061768</v>
      </c>
      <c r="O1537">
        <v>-0.63543468713760376</v>
      </c>
      <c r="P1537">
        <v>-0.50938379764556885</v>
      </c>
      <c r="Q1537">
        <v>-0.24668343365192413</v>
      </c>
      <c r="R1537">
        <v>-6.4737968146800995E-2</v>
      </c>
      <c r="S1537">
        <v>0.11720748990774155</v>
      </c>
      <c r="T1537">
        <v>0.37990784645080566</v>
      </c>
      <c r="U1537">
        <v>0.50595873594284058</v>
      </c>
    </row>
    <row r="1538" spans="1:21" x14ac:dyDescent="0.25">
      <c r="A1538" t="s">
        <v>95</v>
      </c>
      <c r="B1538" t="s">
        <v>91</v>
      </c>
      <c r="C1538" t="s">
        <v>88</v>
      </c>
      <c r="D1538" t="s">
        <v>83</v>
      </c>
      <c r="E1538" t="s">
        <v>73</v>
      </c>
      <c r="F1538" t="s">
        <v>58</v>
      </c>
      <c r="G1538">
        <v>83</v>
      </c>
      <c r="H1538">
        <v>22</v>
      </c>
      <c r="I1538">
        <v>1.7624212503433228</v>
      </c>
      <c r="J1538">
        <v>1.6154216527938843</v>
      </c>
      <c r="K1538">
        <v>80.530120849609375</v>
      </c>
      <c r="L1538">
        <v>-0.14699956774711609</v>
      </c>
      <c r="M1538">
        <v>0.21711032092571259</v>
      </c>
      <c r="N1538">
        <v>4.7136891633272171E-2</v>
      </c>
      <c r="O1538">
        <v>-0.50411427021026611</v>
      </c>
      <c r="P1538">
        <v>-0.42523762583732605</v>
      </c>
      <c r="Q1538">
        <v>-0.26085233688354492</v>
      </c>
      <c r="R1538">
        <v>-0.14699956774711609</v>
      </c>
      <c r="S1538">
        <v>-3.3146802335977554E-2</v>
      </c>
      <c r="T1538">
        <v>0.13123850524425507</v>
      </c>
      <c r="U1538">
        <v>0.21011513471603394</v>
      </c>
    </row>
    <row r="1539" spans="1:21" x14ac:dyDescent="0.25">
      <c r="A1539" t="s">
        <v>95</v>
      </c>
      <c r="B1539" t="s">
        <v>91</v>
      </c>
      <c r="C1539" t="s">
        <v>88</v>
      </c>
      <c r="D1539" t="s">
        <v>28</v>
      </c>
      <c r="E1539" t="s">
        <v>73</v>
      </c>
      <c r="F1539" t="s">
        <v>58</v>
      </c>
      <c r="G1539">
        <v>83</v>
      </c>
      <c r="H1539">
        <v>3</v>
      </c>
      <c r="I1539">
        <v>1.5999565124511719</v>
      </c>
      <c r="J1539">
        <v>1.4123644828796387</v>
      </c>
      <c r="K1539">
        <v>75.539154052734375</v>
      </c>
      <c r="L1539">
        <v>-0.1875920444726944</v>
      </c>
      <c r="M1539">
        <v>0.12372690439224243</v>
      </c>
      <c r="N1539">
        <v>1.5308346599340439E-2</v>
      </c>
      <c r="O1539">
        <v>-0.39110469818115234</v>
      </c>
      <c r="P1539">
        <v>-0.34615445137023926</v>
      </c>
      <c r="Q1539">
        <v>-0.25247448682785034</v>
      </c>
      <c r="R1539">
        <v>-0.1875920444726944</v>
      </c>
      <c r="S1539">
        <v>-0.12270959466695786</v>
      </c>
      <c r="T1539">
        <v>-2.9029635712504387E-2</v>
      </c>
      <c r="U1539">
        <v>1.5920603647828102E-2</v>
      </c>
    </row>
    <row r="1540" spans="1:21" x14ac:dyDescent="0.25">
      <c r="A1540" t="s">
        <v>95</v>
      </c>
      <c r="B1540" t="s">
        <v>91</v>
      </c>
      <c r="C1540" t="s">
        <v>88</v>
      </c>
      <c r="D1540" t="s">
        <v>82</v>
      </c>
      <c r="E1540" t="s">
        <v>73</v>
      </c>
      <c r="F1540" t="s">
        <v>58</v>
      </c>
      <c r="G1540">
        <v>83</v>
      </c>
      <c r="H1540">
        <v>3</v>
      </c>
      <c r="I1540">
        <v>1.5572739839553833</v>
      </c>
      <c r="J1540">
        <v>1.4291566610336304</v>
      </c>
      <c r="K1540">
        <v>72.337348937988281</v>
      </c>
      <c r="L1540">
        <v>-0.12811730802059174</v>
      </c>
      <c r="M1540">
        <v>0.12873132526874542</v>
      </c>
      <c r="N1540">
        <v>1.6571754589676857E-2</v>
      </c>
      <c r="O1540">
        <v>-0.33986148238182068</v>
      </c>
      <c r="P1540">
        <v>-0.29309314489364624</v>
      </c>
      <c r="Q1540">
        <v>-0.19562408328056335</v>
      </c>
      <c r="R1540">
        <v>-0.12811730802059174</v>
      </c>
      <c r="S1540">
        <v>-6.0610536485910416E-2</v>
      </c>
      <c r="T1540">
        <v>3.685852512717247E-2</v>
      </c>
      <c r="U1540">
        <v>8.3626881241798401E-2</v>
      </c>
    </row>
    <row r="1541" spans="1:21" x14ac:dyDescent="0.25">
      <c r="A1541" t="s">
        <v>95</v>
      </c>
      <c r="B1541" t="s">
        <v>91</v>
      </c>
      <c r="C1541" t="s">
        <v>88</v>
      </c>
      <c r="D1541" t="s">
        <v>81</v>
      </c>
      <c r="E1541" t="s">
        <v>73</v>
      </c>
      <c r="F1541" t="s">
        <v>58</v>
      </c>
      <c r="G1541">
        <v>83</v>
      </c>
      <c r="H1541">
        <v>24</v>
      </c>
      <c r="I1541">
        <v>1.7375093698501587</v>
      </c>
      <c r="J1541">
        <v>1.5465060472488403</v>
      </c>
      <c r="K1541">
        <v>79.578315734863281</v>
      </c>
      <c r="L1541">
        <v>-0.19100330770015717</v>
      </c>
      <c r="M1541">
        <v>0.15194083750247955</v>
      </c>
      <c r="N1541">
        <v>2.3086018860340118E-2</v>
      </c>
      <c r="O1541">
        <v>-0.44092375040054321</v>
      </c>
      <c r="P1541">
        <v>-0.38572332262992859</v>
      </c>
      <c r="Q1541">
        <v>-0.27068117260932922</v>
      </c>
      <c r="R1541">
        <v>-0.19100330770015717</v>
      </c>
      <c r="S1541">
        <v>-0.1113254576921463</v>
      </c>
      <c r="T1541">
        <v>3.716710489243269E-3</v>
      </c>
      <c r="U1541">
        <v>5.8917131274938583E-2</v>
      </c>
    </row>
    <row r="1542" spans="1:21" x14ac:dyDescent="0.25">
      <c r="A1542" t="s">
        <v>95</v>
      </c>
      <c r="B1542" t="s">
        <v>91</v>
      </c>
      <c r="C1542" t="s">
        <v>88</v>
      </c>
      <c r="D1542" t="s">
        <v>28</v>
      </c>
      <c r="E1542" t="s">
        <v>73</v>
      </c>
      <c r="F1542" t="s">
        <v>58</v>
      </c>
      <c r="G1542">
        <v>83</v>
      </c>
      <c r="H1542">
        <v>10</v>
      </c>
      <c r="I1542">
        <v>1.3298523426055908</v>
      </c>
      <c r="J1542">
        <v>1.0477861166000366</v>
      </c>
      <c r="K1542">
        <v>87.445785522460938</v>
      </c>
      <c r="L1542">
        <v>-0.28206619620323181</v>
      </c>
      <c r="M1542">
        <v>0.32480090856552124</v>
      </c>
      <c r="N1542">
        <v>0.1054956316947937</v>
      </c>
      <c r="O1542">
        <v>-0.81631612777709961</v>
      </c>
      <c r="P1542">
        <v>-0.6983153223991394</v>
      </c>
      <c r="Q1542">
        <v>-0.45239195227622986</v>
      </c>
      <c r="R1542">
        <v>-0.28206619620323181</v>
      </c>
      <c r="S1542">
        <v>-0.11174043267965317</v>
      </c>
      <c r="T1542">
        <v>0.13418291509151459</v>
      </c>
      <c r="U1542">
        <v>0.25218376517295837</v>
      </c>
    </row>
    <row r="1543" spans="1:21" x14ac:dyDescent="0.25">
      <c r="A1543" t="s">
        <v>95</v>
      </c>
      <c r="B1543" t="s">
        <v>91</v>
      </c>
      <c r="C1543" t="s">
        <v>88</v>
      </c>
      <c r="D1543" t="s">
        <v>81</v>
      </c>
      <c r="E1543" t="s">
        <v>73</v>
      </c>
      <c r="F1543" t="s">
        <v>58</v>
      </c>
      <c r="G1543">
        <v>83</v>
      </c>
      <c r="H1543">
        <v>1</v>
      </c>
      <c r="I1543">
        <v>1.6622258424758911</v>
      </c>
      <c r="J1543">
        <v>1.5090361833572388</v>
      </c>
      <c r="K1543">
        <v>76.481925964355469</v>
      </c>
      <c r="L1543">
        <v>-0.15318968892097473</v>
      </c>
      <c r="M1543">
        <v>0.1646222323179245</v>
      </c>
      <c r="N1543">
        <v>2.7100479230284691E-2</v>
      </c>
      <c r="O1543">
        <v>-0.42396917939186096</v>
      </c>
      <c r="P1543">
        <v>-0.36416158080101013</v>
      </c>
      <c r="Q1543">
        <v>-0.23951767385005951</v>
      </c>
      <c r="R1543">
        <v>-0.15318968892097473</v>
      </c>
      <c r="S1543">
        <v>-6.6861703991889954E-2</v>
      </c>
      <c r="T1543">
        <v>5.7782191783189774E-2</v>
      </c>
      <c r="U1543">
        <v>0.11758978664875031</v>
      </c>
    </row>
    <row r="1544" spans="1:21" x14ac:dyDescent="0.25">
      <c r="A1544" t="s">
        <v>95</v>
      </c>
      <c r="B1544" t="s">
        <v>91</v>
      </c>
      <c r="C1544" t="s">
        <v>88</v>
      </c>
      <c r="D1544" t="s">
        <v>81</v>
      </c>
      <c r="E1544" t="s">
        <v>73</v>
      </c>
      <c r="F1544" t="s">
        <v>58</v>
      </c>
      <c r="G1544">
        <v>83</v>
      </c>
      <c r="H1544">
        <v>22</v>
      </c>
      <c r="I1544">
        <v>1.7631171941757202</v>
      </c>
      <c r="J1544">
        <v>1.8091566562652588</v>
      </c>
      <c r="K1544">
        <v>82.277107238769531</v>
      </c>
      <c r="L1544">
        <v>4.60393987596035E-2</v>
      </c>
      <c r="M1544">
        <v>0.22944764792919159</v>
      </c>
      <c r="N1544">
        <v>5.2646223455667496E-2</v>
      </c>
      <c r="O1544">
        <v>-0.33136838674545288</v>
      </c>
      <c r="P1544">
        <v>-0.24800959229469299</v>
      </c>
      <c r="Q1544">
        <v>-7.4283063411712646E-2</v>
      </c>
      <c r="R1544">
        <v>4.60393987596035E-2</v>
      </c>
      <c r="S1544">
        <v>0.16636186838150024</v>
      </c>
      <c r="T1544">
        <v>0.34008839726448059</v>
      </c>
      <c r="U1544">
        <v>0.42344719171524048</v>
      </c>
    </row>
    <row r="1545" spans="1:21" x14ac:dyDescent="0.25">
      <c r="A1545" t="s">
        <v>95</v>
      </c>
      <c r="B1545" t="s">
        <v>91</v>
      </c>
      <c r="C1545" t="s">
        <v>88</v>
      </c>
      <c r="D1545" t="s">
        <v>81</v>
      </c>
      <c r="E1545" t="s">
        <v>73</v>
      </c>
      <c r="F1545" t="s">
        <v>58</v>
      </c>
      <c r="G1545">
        <v>83</v>
      </c>
      <c r="H1545">
        <v>8</v>
      </c>
      <c r="I1545">
        <v>1.2794287204742432</v>
      </c>
      <c r="J1545">
        <v>1.0133734941482544</v>
      </c>
      <c r="K1545">
        <v>80.602409362792969</v>
      </c>
      <c r="L1545">
        <v>-0.26605525612831116</v>
      </c>
      <c r="M1545">
        <v>0.27316001057624817</v>
      </c>
      <c r="N1545">
        <v>7.4616394937038422E-2</v>
      </c>
      <c r="O1545">
        <v>-0.71536350250244141</v>
      </c>
      <c r="P1545">
        <v>-0.61612391471862793</v>
      </c>
      <c r="Q1545">
        <v>-0.40930050611495972</v>
      </c>
      <c r="R1545">
        <v>-0.26605525612831116</v>
      </c>
      <c r="S1545">
        <v>-0.1228100061416626</v>
      </c>
      <c r="T1545">
        <v>8.4013380110263824E-2</v>
      </c>
      <c r="U1545">
        <v>0.1832529753446579</v>
      </c>
    </row>
    <row r="1546" spans="1:21" x14ac:dyDescent="0.25">
      <c r="A1546" t="s">
        <v>95</v>
      </c>
      <c r="B1546" t="s">
        <v>91</v>
      </c>
      <c r="C1546" t="s">
        <v>88</v>
      </c>
      <c r="D1546" t="s">
        <v>82</v>
      </c>
      <c r="E1546" t="s">
        <v>73</v>
      </c>
      <c r="F1546" t="s">
        <v>58</v>
      </c>
      <c r="G1546">
        <v>83</v>
      </c>
      <c r="H1546">
        <v>11</v>
      </c>
      <c r="I1546">
        <v>1.2735074758529663</v>
      </c>
      <c r="J1546">
        <v>1.2288553714752197</v>
      </c>
      <c r="K1546">
        <v>92.277107238769531</v>
      </c>
      <c r="L1546">
        <v>-4.4652059674263E-2</v>
      </c>
      <c r="M1546">
        <v>0.34611883759498596</v>
      </c>
      <c r="N1546">
        <v>0.11979825049638748</v>
      </c>
      <c r="O1546">
        <v>-0.61396688222885132</v>
      </c>
      <c r="P1546">
        <v>-0.48822119832038879</v>
      </c>
      <c r="Q1546">
        <v>-0.22615694999694824</v>
      </c>
      <c r="R1546">
        <v>-4.4652059674263E-2</v>
      </c>
      <c r="S1546">
        <v>0.13685283064842224</v>
      </c>
      <c r="T1546">
        <v>0.39891707897186279</v>
      </c>
      <c r="U1546">
        <v>0.52466279268264771</v>
      </c>
    </row>
    <row r="1547" spans="1:21" x14ac:dyDescent="0.25">
      <c r="A1547" t="s">
        <v>95</v>
      </c>
      <c r="B1547" t="s">
        <v>91</v>
      </c>
      <c r="C1547" t="s">
        <v>88</v>
      </c>
      <c r="D1547" t="s">
        <v>82</v>
      </c>
      <c r="E1547" t="s">
        <v>73</v>
      </c>
      <c r="F1547" t="s">
        <v>58</v>
      </c>
      <c r="G1547">
        <v>83</v>
      </c>
      <c r="H1547">
        <v>7</v>
      </c>
      <c r="I1547">
        <v>1.2890889644622803</v>
      </c>
      <c r="J1547">
        <v>1.1713855266571045</v>
      </c>
      <c r="K1547">
        <v>71.93975830078125</v>
      </c>
      <c r="L1547">
        <v>-0.11770344525575638</v>
      </c>
      <c r="M1547">
        <v>0.24487657845020294</v>
      </c>
      <c r="N1547">
        <v>5.9964537620544434E-2</v>
      </c>
      <c r="O1547">
        <v>-0.52048957347869873</v>
      </c>
      <c r="P1547">
        <v>-0.43152540922164917</v>
      </c>
      <c r="Q1547">
        <v>-0.24611684679985046</v>
      </c>
      <c r="R1547">
        <v>-0.11770344525575638</v>
      </c>
      <c r="S1547">
        <v>1.0709958150982857E-2</v>
      </c>
      <c r="T1547">
        <v>0.19611851871013641</v>
      </c>
      <c r="U1547">
        <v>0.28508266806602478</v>
      </c>
    </row>
    <row r="1548" spans="1:21" x14ac:dyDescent="0.25">
      <c r="A1548" t="s">
        <v>95</v>
      </c>
      <c r="B1548" t="s">
        <v>91</v>
      </c>
      <c r="C1548" t="s">
        <v>88</v>
      </c>
      <c r="D1548" t="s">
        <v>82</v>
      </c>
      <c r="E1548" t="s">
        <v>73</v>
      </c>
      <c r="F1548" t="s">
        <v>58</v>
      </c>
      <c r="G1548">
        <v>83</v>
      </c>
      <c r="H1548">
        <v>5</v>
      </c>
      <c r="I1548">
        <v>1.4949665069580078</v>
      </c>
      <c r="J1548">
        <v>1.4021084308624268</v>
      </c>
      <c r="K1548">
        <v>72.048194885253906</v>
      </c>
      <c r="L1548">
        <v>-9.2858046293258667E-2</v>
      </c>
      <c r="M1548">
        <v>0.11871492117643356</v>
      </c>
      <c r="N1548">
        <v>1.4093232341110706E-2</v>
      </c>
      <c r="O1548">
        <v>-0.28812670707702637</v>
      </c>
      <c r="P1548">
        <v>-0.24499733746051788</v>
      </c>
      <c r="Q1548">
        <v>-0.15511220693588257</v>
      </c>
      <c r="R1548">
        <v>-9.2858046293258667E-2</v>
      </c>
      <c r="S1548">
        <v>-3.0603880062699318E-2</v>
      </c>
      <c r="T1548">
        <v>5.9281248599290848E-2</v>
      </c>
      <c r="U1548">
        <v>0.10241062194108963</v>
      </c>
    </row>
    <row r="1549" spans="1:21" x14ac:dyDescent="0.25">
      <c r="A1549" t="s">
        <v>95</v>
      </c>
      <c r="B1549" t="s">
        <v>91</v>
      </c>
      <c r="C1549" t="s">
        <v>88</v>
      </c>
      <c r="D1549" t="s">
        <v>81</v>
      </c>
      <c r="E1549" t="s">
        <v>73</v>
      </c>
      <c r="F1549" t="s">
        <v>58</v>
      </c>
      <c r="G1549">
        <v>83</v>
      </c>
      <c r="H1549">
        <v>6</v>
      </c>
      <c r="I1549">
        <v>1.7671771049499512</v>
      </c>
      <c r="J1549">
        <v>1.4116867780685425</v>
      </c>
      <c r="K1549">
        <v>76.602409362792969</v>
      </c>
      <c r="L1549">
        <v>-0.35549032688140869</v>
      </c>
      <c r="M1549">
        <v>0.14144015312194824</v>
      </c>
      <c r="N1549">
        <v>2.0005317404866219E-2</v>
      </c>
      <c r="O1549">
        <v>-0.58813869953155518</v>
      </c>
      <c r="P1549">
        <v>-0.53675317764282227</v>
      </c>
      <c r="Q1549">
        <v>-0.42966160178184509</v>
      </c>
      <c r="R1549">
        <v>-0.35549032688140869</v>
      </c>
      <c r="S1549">
        <v>-0.28131905198097229</v>
      </c>
      <c r="T1549">
        <v>-0.17422747611999512</v>
      </c>
      <c r="U1549">
        <v>-0.122841976583004</v>
      </c>
    </row>
    <row r="1550" spans="1:21" x14ac:dyDescent="0.25">
      <c r="A1550" t="s">
        <v>95</v>
      </c>
      <c r="B1550" t="s">
        <v>91</v>
      </c>
      <c r="C1550" t="s">
        <v>88</v>
      </c>
      <c r="D1550" t="s">
        <v>84</v>
      </c>
      <c r="E1550" t="s">
        <v>73</v>
      </c>
      <c r="F1550" t="s">
        <v>58</v>
      </c>
      <c r="G1550">
        <v>83</v>
      </c>
      <c r="H1550">
        <v>14</v>
      </c>
      <c r="I1550">
        <v>1.5091091394424438</v>
      </c>
      <c r="J1550">
        <v>1.1403614282608032</v>
      </c>
      <c r="K1550">
        <v>89.144577026367188</v>
      </c>
      <c r="L1550">
        <v>-0.36874774098396301</v>
      </c>
      <c r="M1550">
        <v>0.3653903603553772</v>
      </c>
      <c r="N1550">
        <v>0.13351011276245117</v>
      </c>
      <c r="O1550">
        <v>-0.96976137161254883</v>
      </c>
      <c r="P1550">
        <v>-0.83701431751251221</v>
      </c>
      <c r="Q1550">
        <v>-0.56035864353179932</v>
      </c>
      <c r="R1550">
        <v>-0.36874774098396301</v>
      </c>
      <c r="S1550">
        <v>-0.1771368533372879</v>
      </c>
      <c r="T1550">
        <v>9.9518850445747375E-2</v>
      </c>
      <c r="U1550">
        <v>0.23226591944694519</v>
      </c>
    </row>
    <row r="1551" spans="1:21" x14ac:dyDescent="0.25">
      <c r="A1551" t="s">
        <v>95</v>
      </c>
      <c r="B1551" t="s">
        <v>91</v>
      </c>
      <c r="C1551" t="s">
        <v>88</v>
      </c>
      <c r="D1551" t="s">
        <v>84</v>
      </c>
      <c r="E1551" t="s">
        <v>73</v>
      </c>
      <c r="F1551" t="s">
        <v>58</v>
      </c>
      <c r="G1551">
        <v>83</v>
      </c>
      <c r="H1551">
        <v>13</v>
      </c>
      <c r="I1551">
        <v>1.4694417715072632</v>
      </c>
      <c r="J1551">
        <v>1.2085542678833008</v>
      </c>
      <c r="K1551">
        <v>89.409637451171875</v>
      </c>
      <c r="L1551">
        <v>-0.2608875036239624</v>
      </c>
      <c r="M1551">
        <v>0.35204273462295532</v>
      </c>
      <c r="N1551">
        <v>0.12393409013748169</v>
      </c>
      <c r="O1551">
        <v>-0.83994626998901367</v>
      </c>
      <c r="P1551">
        <v>-0.71204841136932373</v>
      </c>
      <c r="Q1551">
        <v>-0.44549888372421265</v>
      </c>
      <c r="R1551">
        <v>-0.2608875036239624</v>
      </c>
      <c r="S1551">
        <v>-7.6276116073131561E-2</v>
      </c>
      <c r="T1551">
        <v>0.19027341902256012</v>
      </c>
      <c r="U1551">
        <v>0.31817126274108887</v>
      </c>
    </row>
    <row r="1552" spans="1:21" x14ac:dyDescent="0.25">
      <c r="A1552" t="s">
        <v>95</v>
      </c>
      <c r="B1552" t="s">
        <v>91</v>
      </c>
      <c r="C1552" t="s">
        <v>88</v>
      </c>
      <c r="D1552" t="s">
        <v>84</v>
      </c>
      <c r="E1552" t="s">
        <v>73</v>
      </c>
      <c r="F1552" t="s">
        <v>58</v>
      </c>
      <c r="G1552">
        <v>83</v>
      </c>
      <c r="H1552">
        <v>8</v>
      </c>
      <c r="I1552">
        <v>1.2365031242370605</v>
      </c>
      <c r="J1552">
        <v>1.0210241079330444</v>
      </c>
      <c r="K1552">
        <v>77.951805114746094</v>
      </c>
      <c r="L1552">
        <v>-0.21547903120517731</v>
      </c>
      <c r="M1552">
        <v>0.24008290469646454</v>
      </c>
      <c r="N1552">
        <v>5.7639800012111664E-2</v>
      </c>
      <c r="O1552">
        <v>-0.61038029193878174</v>
      </c>
      <c r="P1552">
        <v>-0.52315765619277954</v>
      </c>
      <c r="Q1552">
        <v>-0.34137862920761108</v>
      </c>
      <c r="R1552">
        <v>-0.21547903120517731</v>
      </c>
      <c r="S1552">
        <v>-8.957943320274353E-2</v>
      </c>
      <c r="T1552">
        <v>9.2199593782424927E-2</v>
      </c>
      <c r="U1552">
        <v>0.17942219972610474</v>
      </c>
    </row>
    <row r="1553" spans="1:21" x14ac:dyDescent="0.25">
      <c r="A1553" t="s">
        <v>95</v>
      </c>
      <c r="B1553" t="s">
        <v>91</v>
      </c>
      <c r="C1553" t="s">
        <v>88</v>
      </c>
      <c r="D1553" t="s">
        <v>83</v>
      </c>
      <c r="E1553" t="s">
        <v>73</v>
      </c>
      <c r="F1553" t="s">
        <v>58</v>
      </c>
      <c r="G1553">
        <v>83</v>
      </c>
      <c r="H1553">
        <v>2</v>
      </c>
      <c r="I1553">
        <v>1.621854305267334</v>
      </c>
      <c r="J1553">
        <v>1.3987951278686523</v>
      </c>
      <c r="K1553">
        <v>77.493972778320312</v>
      </c>
      <c r="L1553">
        <v>-0.22305910289287567</v>
      </c>
      <c r="M1553">
        <v>0.13057820498943329</v>
      </c>
      <c r="N1553">
        <v>1.7050666734576225E-2</v>
      </c>
      <c r="O1553">
        <v>-0.43784114718437195</v>
      </c>
      <c r="P1553">
        <v>-0.39040181040763855</v>
      </c>
      <c r="Q1553">
        <v>-0.29153439402580261</v>
      </c>
      <c r="R1553">
        <v>-0.22305910289287567</v>
      </c>
      <c r="S1553">
        <v>-0.15458382666110992</v>
      </c>
      <c r="T1553">
        <v>-5.5716399103403091E-2</v>
      </c>
      <c r="U1553">
        <v>-8.2770688459277153E-3</v>
      </c>
    </row>
    <row r="1554" spans="1:21" x14ac:dyDescent="0.25">
      <c r="A1554" t="s">
        <v>95</v>
      </c>
      <c r="B1554" t="s">
        <v>91</v>
      </c>
      <c r="C1554" t="s">
        <v>88</v>
      </c>
      <c r="D1554" t="s">
        <v>84</v>
      </c>
      <c r="E1554" t="s">
        <v>73</v>
      </c>
      <c r="F1554" t="s">
        <v>58</v>
      </c>
      <c r="G1554">
        <v>83</v>
      </c>
      <c r="H1554">
        <v>21</v>
      </c>
      <c r="I1554">
        <v>1.8136497735977173</v>
      </c>
      <c r="J1554">
        <v>1.8055422306060791</v>
      </c>
      <c r="K1554">
        <v>81.204818725585937</v>
      </c>
      <c r="L1554">
        <v>-8.1076500937342644E-3</v>
      </c>
      <c r="M1554">
        <v>0.28584447503089905</v>
      </c>
      <c r="N1554">
        <v>8.170706033706665E-2</v>
      </c>
      <c r="O1554">
        <v>-0.47827997803688049</v>
      </c>
      <c r="P1554">
        <v>-0.37443208694458008</v>
      </c>
      <c r="Q1554">
        <v>-0.15800464153289795</v>
      </c>
      <c r="R1554">
        <v>-8.1076500937342644E-3</v>
      </c>
      <c r="S1554">
        <v>0.14178933203220367</v>
      </c>
      <c r="T1554">
        <v>0.358216792345047</v>
      </c>
      <c r="U1554">
        <v>0.46206468343734741</v>
      </c>
    </row>
    <row r="1555" spans="1:21" x14ac:dyDescent="0.25">
      <c r="A1555" t="s">
        <v>95</v>
      </c>
      <c r="B1555" t="s">
        <v>91</v>
      </c>
      <c r="C1555" t="s">
        <v>88</v>
      </c>
      <c r="D1555" t="s">
        <v>84</v>
      </c>
      <c r="E1555" t="s">
        <v>73</v>
      </c>
      <c r="F1555" t="s">
        <v>58</v>
      </c>
      <c r="G1555">
        <v>83</v>
      </c>
      <c r="H1555">
        <v>1</v>
      </c>
      <c r="I1555">
        <v>1.6322711706161499</v>
      </c>
      <c r="J1555">
        <v>1.5151807069778442</v>
      </c>
      <c r="K1555">
        <v>78.132530212402344</v>
      </c>
      <c r="L1555">
        <v>-0.11709047108888626</v>
      </c>
      <c r="M1555">
        <v>0.16125272214412689</v>
      </c>
      <c r="N1555">
        <v>2.6002440601587296E-2</v>
      </c>
      <c r="O1555">
        <v>-0.38232758641242981</v>
      </c>
      <c r="P1555">
        <v>-0.32374414801597595</v>
      </c>
      <c r="Q1555">
        <v>-0.20165148377418518</v>
      </c>
      <c r="R1555">
        <v>-0.11709047108888626</v>
      </c>
      <c r="S1555">
        <v>-3.252946212887764E-2</v>
      </c>
      <c r="T1555">
        <v>8.956320583820343E-2</v>
      </c>
      <c r="U1555">
        <v>0.14814665913581848</v>
      </c>
    </row>
    <row r="1556" spans="1:21" x14ac:dyDescent="0.25">
      <c r="A1556" t="s">
        <v>95</v>
      </c>
      <c r="B1556" t="s">
        <v>91</v>
      </c>
      <c r="C1556" t="s">
        <v>88</v>
      </c>
      <c r="D1556" t="s">
        <v>28</v>
      </c>
      <c r="E1556" t="s">
        <v>73</v>
      </c>
      <c r="F1556" t="s">
        <v>58</v>
      </c>
      <c r="G1556">
        <v>83</v>
      </c>
      <c r="H1556">
        <v>22</v>
      </c>
      <c r="I1556">
        <v>1.7386754751205444</v>
      </c>
      <c r="J1556">
        <v>1.7634336948394775</v>
      </c>
      <c r="K1556">
        <v>79.915664672851563</v>
      </c>
      <c r="L1556">
        <v>2.4758245795965195E-2</v>
      </c>
      <c r="M1556">
        <v>0.20078220963478088</v>
      </c>
      <c r="N1556">
        <v>4.0313497185707092E-2</v>
      </c>
      <c r="O1556">
        <v>-0.30549910664558411</v>
      </c>
      <c r="P1556">
        <v>-0.23255451023578644</v>
      </c>
      <c r="Q1556">
        <v>-8.0532044172286987E-2</v>
      </c>
      <c r="R1556">
        <v>2.4758245795965195E-2</v>
      </c>
      <c r="S1556">
        <v>0.13004854321479797</v>
      </c>
      <c r="T1556">
        <v>0.28207099437713623</v>
      </c>
      <c r="U1556">
        <v>0.35501560568809509</v>
      </c>
    </row>
    <row r="1557" spans="1:21" x14ac:dyDescent="0.25">
      <c r="A1557" t="s">
        <v>95</v>
      </c>
      <c r="B1557" t="s">
        <v>91</v>
      </c>
      <c r="C1557" t="s">
        <v>88</v>
      </c>
      <c r="D1557" t="s">
        <v>83</v>
      </c>
      <c r="E1557" t="s">
        <v>73</v>
      </c>
      <c r="F1557" t="s">
        <v>58</v>
      </c>
      <c r="G1557">
        <v>83</v>
      </c>
      <c r="H1557">
        <v>16</v>
      </c>
      <c r="I1557">
        <v>1.5952551364898682</v>
      </c>
      <c r="J1557">
        <v>1.3180723190307617</v>
      </c>
      <c r="K1557">
        <v>90</v>
      </c>
      <c r="L1557">
        <v>-0.27718287706375122</v>
      </c>
      <c r="M1557">
        <v>0.39466619491577148</v>
      </c>
      <c r="N1557">
        <v>0.15576140582561493</v>
      </c>
      <c r="O1557">
        <v>-0.92635101079940796</v>
      </c>
      <c r="P1557">
        <v>-0.78296798467636108</v>
      </c>
      <c r="Q1557">
        <v>-0.48414602875709534</v>
      </c>
      <c r="R1557">
        <v>-0.27718287706375122</v>
      </c>
      <c r="S1557">
        <v>-7.0219725370407104E-2</v>
      </c>
      <c r="T1557">
        <v>0.22860220074653625</v>
      </c>
      <c r="U1557">
        <v>0.37198525667190552</v>
      </c>
    </row>
    <row r="1558" spans="1:21" x14ac:dyDescent="0.25">
      <c r="A1558" t="s">
        <v>95</v>
      </c>
      <c r="B1558" t="s">
        <v>91</v>
      </c>
      <c r="C1558" t="s">
        <v>88</v>
      </c>
      <c r="D1558" t="s">
        <v>84</v>
      </c>
      <c r="E1558" t="s">
        <v>73</v>
      </c>
      <c r="F1558" t="s">
        <v>58</v>
      </c>
      <c r="G1558">
        <v>83</v>
      </c>
      <c r="H1558">
        <v>19</v>
      </c>
      <c r="I1558">
        <v>1.2870159149169922</v>
      </c>
      <c r="J1558">
        <v>1.2434337139129639</v>
      </c>
      <c r="K1558">
        <v>81.662651062011719</v>
      </c>
      <c r="L1558">
        <v>-4.3582156300544739E-2</v>
      </c>
      <c r="M1558">
        <v>0.27606275677680969</v>
      </c>
      <c r="N1558">
        <v>7.6210647821426392E-2</v>
      </c>
      <c r="O1558">
        <v>-0.49766498804092407</v>
      </c>
      <c r="P1558">
        <v>-0.39737081527709961</v>
      </c>
      <c r="Q1558">
        <v>-0.18834960460662842</v>
      </c>
      <c r="R1558">
        <v>-4.3582156300544739E-2</v>
      </c>
      <c r="S1558">
        <v>0.10118529200553894</v>
      </c>
      <c r="T1558">
        <v>0.31020650267601013</v>
      </c>
      <c r="U1558">
        <v>0.41050067543983459</v>
      </c>
    </row>
    <row r="1559" spans="1:21" x14ac:dyDescent="0.25">
      <c r="A1559" t="s">
        <v>95</v>
      </c>
      <c r="B1559" t="s">
        <v>91</v>
      </c>
      <c r="C1559" t="s">
        <v>88</v>
      </c>
      <c r="D1559" t="s">
        <v>82</v>
      </c>
      <c r="E1559" t="s">
        <v>73</v>
      </c>
      <c r="F1559" t="s">
        <v>58</v>
      </c>
      <c r="G1559">
        <v>83</v>
      </c>
      <c r="H1559">
        <v>13</v>
      </c>
      <c r="I1559">
        <v>1.3275488615036011</v>
      </c>
      <c r="J1559">
        <v>1.2710843086242676</v>
      </c>
      <c r="K1559">
        <v>92.228912353515625</v>
      </c>
      <c r="L1559">
        <v>-5.6464545428752899E-2</v>
      </c>
      <c r="M1559">
        <v>0.35167518258094788</v>
      </c>
      <c r="N1559">
        <v>0.12367543578147888</v>
      </c>
      <c r="O1559">
        <v>-0.63491874933242798</v>
      </c>
      <c r="P1559">
        <v>-0.50715440511703491</v>
      </c>
      <c r="Q1559">
        <v>-0.24088318645954132</v>
      </c>
      <c r="R1559">
        <v>-5.6464545428752899E-2</v>
      </c>
      <c r="S1559">
        <v>0.12795409560203552</v>
      </c>
      <c r="T1559">
        <v>0.39422532916069031</v>
      </c>
      <c r="U1559">
        <v>0.52198964357376099</v>
      </c>
    </row>
    <row r="1560" spans="1:21" x14ac:dyDescent="0.25">
      <c r="A1560" t="s">
        <v>95</v>
      </c>
      <c r="B1560" t="s">
        <v>91</v>
      </c>
      <c r="C1560" t="s">
        <v>88</v>
      </c>
      <c r="D1560" t="s">
        <v>82</v>
      </c>
      <c r="E1560" t="s">
        <v>73</v>
      </c>
      <c r="F1560" t="s">
        <v>58</v>
      </c>
      <c r="G1560">
        <v>83</v>
      </c>
      <c r="H1560">
        <v>17</v>
      </c>
      <c r="I1560">
        <v>1.3226077556610107</v>
      </c>
      <c r="J1560">
        <v>1.2018072605133057</v>
      </c>
      <c r="K1560">
        <v>90.867469787597656</v>
      </c>
      <c r="L1560">
        <v>-0.12080046534538269</v>
      </c>
      <c r="M1560">
        <v>0.33302867412567139</v>
      </c>
      <c r="N1560">
        <v>0.11090809851884842</v>
      </c>
      <c r="O1560">
        <v>-0.66858386993408203</v>
      </c>
      <c r="P1560">
        <v>-0.54759389162063599</v>
      </c>
      <c r="Q1560">
        <v>-0.29544088244438171</v>
      </c>
      <c r="R1560">
        <v>-0.12080046534538269</v>
      </c>
      <c r="S1560">
        <v>5.3839940577745438E-2</v>
      </c>
      <c r="T1560">
        <v>0.30599296092987061</v>
      </c>
      <c r="U1560">
        <v>0.42698296904563904</v>
      </c>
    </row>
    <row r="1561" spans="1:21" x14ac:dyDescent="0.25">
      <c r="A1561" t="s">
        <v>95</v>
      </c>
      <c r="B1561" t="s">
        <v>91</v>
      </c>
      <c r="C1561" t="s">
        <v>88</v>
      </c>
      <c r="D1561" t="s">
        <v>28</v>
      </c>
      <c r="E1561" t="s">
        <v>73</v>
      </c>
      <c r="F1561" t="s">
        <v>58</v>
      </c>
      <c r="G1561">
        <v>83</v>
      </c>
      <c r="H1561">
        <v>1</v>
      </c>
      <c r="I1561">
        <v>1.5982513427734375</v>
      </c>
      <c r="J1561">
        <v>1.4881476163864136</v>
      </c>
      <c r="K1561">
        <v>76.765060424804688</v>
      </c>
      <c r="L1561">
        <v>-0.11010371148586273</v>
      </c>
      <c r="M1561">
        <v>0.14215880632400513</v>
      </c>
      <c r="N1561">
        <v>2.0209126174449921E-2</v>
      </c>
      <c r="O1561">
        <v>-0.34393414855003357</v>
      </c>
      <c r="P1561">
        <v>-0.29228755831718445</v>
      </c>
      <c r="Q1561">
        <v>-0.18465186655521393</v>
      </c>
      <c r="R1561">
        <v>-0.11010371148586273</v>
      </c>
      <c r="S1561">
        <v>-3.5555560141801834E-2</v>
      </c>
      <c r="T1561">
        <v>7.2080127894878387E-2</v>
      </c>
      <c r="U1561">
        <v>0.12372671812772751</v>
      </c>
    </row>
    <row r="1562" spans="1:21" x14ac:dyDescent="0.25">
      <c r="A1562" t="s">
        <v>95</v>
      </c>
      <c r="B1562" t="s">
        <v>91</v>
      </c>
      <c r="C1562" t="s">
        <v>88</v>
      </c>
      <c r="D1562" t="s">
        <v>83</v>
      </c>
      <c r="E1562" t="s">
        <v>73</v>
      </c>
      <c r="F1562" t="s">
        <v>59</v>
      </c>
      <c r="G1562">
        <v>73</v>
      </c>
      <c r="H1562">
        <v>13</v>
      </c>
      <c r="I1562">
        <v>2.5008699893951416</v>
      </c>
      <c r="J1562">
        <v>2.0920548439025879</v>
      </c>
      <c r="K1562">
        <v>95.643836975097656</v>
      </c>
      <c r="L1562">
        <v>-0.40881508588790894</v>
      </c>
      <c r="M1562">
        <v>0.74630934000015259</v>
      </c>
      <c r="N1562">
        <v>0.55697762966156006</v>
      </c>
      <c r="O1562">
        <v>-1.6363847255706787</v>
      </c>
      <c r="P1562">
        <v>-1.3652490377426147</v>
      </c>
      <c r="Q1562">
        <v>-0.80018007755279541</v>
      </c>
      <c r="R1562">
        <v>-0.40881508588790894</v>
      </c>
      <c r="S1562">
        <v>-1.7450084909796715E-2</v>
      </c>
      <c r="T1562">
        <v>0.5476188063621521</v>
      </c>
      <c r="U1562">
        <v>0.81875455379486084</v>
      </c>
    </row>
    <row r="1563" spans="1:21" x14ac:dyDescent="0.25">
      <c r="A1563" t="s">
        <v>95</v>
      </c>
      <c r="B1563" t="s">
        <v>91</v>
      </c>
      <c r="C1563" t="s">
        <v>88</v>
      </c>
      <c r="D1563" t="s">
        <v>83</v>
      </c>
      <c r="E1563" t="s">
        <v>73</v>
      </c>
      <c r="F1563" t="s">
        <v>59</v>
      </c>
      <c r="G1563">
        <v>73</v>
      </c>
      <c r="H1563">
        <v>14</v>
      </c>
      <c r="I1563">
        <v>2.5835504531860352</v>
      </c>
      <c r="J1563">
        <v>2.053013801574707</v>
      </c>
      <c r="K1563">
        <v>95.027397155761719</v>
      </c>
      <c r="L1563">
        <v>-0.53053665161132813</v>
      </c>
      <c r="M1563">
        <v>0.75386911630630493</v>
      </c>
      <c r="N1563">
        <v>0.56831866502761841</v>
      </c>
      <c r="O1563">
        <v>-1.7705409526824951</v>
      </c>
      <c r="P1563">
        <v>-1.4966588020324707</v>
      </c>
      <c r="Q1563">
        <v>-0.92586600780487061</v>
      </c>
      <c r="R1563">
        <v>-0.53053665161132813</v>
      </c>
      <c r="S1563">
        <v>-0.13520729541778564</v>
      </c>
      <c r="T1563">
        <v>0.43558549880981445</v>
      </c>
      <c r="U1563">
        <v>0.70946770906448364</v>
      </c>
    </row>
    <row r="1564" spans="1:21" x14ac:dyDescent="0.25">
      <c r="A1564" t="s">
        <v>95</v>
      </c>
      <c r="B1564" t="s">
        <v>91</v>
      </c>
      <c r="C1564" t="s">
        <v>88</v>
      </c>
      <c r="D1564" t="s">
        <v>81</v>
      </c>
      <c r="E1564" t="s">
        <v>73</v>
      </c>
      <c r="F1564" t="s">
        <v>59</v>
      </c>
      <c r="G1564">
        <v>73</v>
      </c>
      <c r="H1564">
        <v>14</v>
      </c>
      <c r="I1564">
        <v>2.5029017925262451</v>
      </c>
      <c r="J1564">
        <v>2.0378766059875488</v>
      </c>
      <c r="K1564">
        <v>94.287673950195313</v>
      </c>
      <c r="L1564">
        <v>-0.46502497792243958</v>
      </c>
      <c r="M1564">
        <v>0.74728095531463623</v>
      </c>
      <c r="N1564">
        <v>0.55842882394790649</v>
      </c>
      <c r="O1564">
        <v>-1.6941927671432495</v>
      </c>
      <c r="P1564">
        <v>-1.4227041006088257</v>
      </c>
      <c r="Q1564">
        <v>-0.85689949989318848</v>
      </c>
      <c r="R1564">
        <v>-0.46502497792243958</v>
      </c>
      <c r="S1564">
        <v>-7.3150463402271271E-2</v>
      </c>
      <c r="T1564">
        <v>0.49265411496162415</v>
      </c>
      <c r="U1564">
        <v>0.76414281129837036</v>
      </c>
    </row>
    <row r="1565" spans="1:21" x14ac:dyDescent="0.25">
      <c r="A1565" t="s">
        <v>95</v>
      </c>
      <c r="B1565" t="s">
        <v>91</v>
      </c>
      <c r="C1565" t="s">
        <v>88</v>
      </c>
      <c r="D1565" t="s">
        <v>28</v>
      </c>
      <c r="E1565" t="s">
        <v>73</v>
      </c>
      <c r="F1565" t="s">
        <v>59</v>
      </c>
      <c r="G1565">
        <v>73</v>
      </c>
      <c r="H1565">
        <v>22</v>
      </c>
      <c r="I1565">
        <v>2.8907592296600342</v>
      </c>
      <c r="J1565">
        <v>2.7507190704345703</v>
      </c>
      <c r="K1565">
        <v>80.318496704101563</v>
      </c>
      <c r="L1565">
        <v>-0.1400400847196579</v>
      </c>
      <c r="M1565">
        <v>0.50714761018753052</v>
      </c>
      <c r="N1565">
        <v>0.25719869136810303</v>
      </c>
      <c r="O1565">
        <v>-0.97422367334365845</v>
      </c>
      <c r="P1565">
        <v>-0.78997588157653809</v>
      </c>
      <c r="Q1565">
        <v>-0.40598854422569275</v>
      </c>
      <c r="R1565">
        <v>-0.1400400847196579</v>
      </c>
      <c r="S1565">
        <v>0.12590837478637695</v>
      </c>
      <c r="T1565">
        <v>0.50989574193954468</v>
      </c>
      <c r="U1565">
        <v>0.69414347410202026</v>
      </c>
    </row>
    <row r="1566" spans="1:21" x14ac:dyDescent="0.25">
      <c r="A1566" t="s">
        <v>95</v>
      </c>
      <c r="B1566" t="s">
        <v>91</v>
      </c>
      <c r="C1566" t="s">
        <v>88</v>
      </c>
      <c r="D1566" t="s">
        <v>84</v>
      </c>
      <c r="E1566" t="s">
        <v>73</v>
      </c>
      <c r="F1566" t="s">
        <v>59</v>
      </c>
      <c r="G1566">
        <v>73</v>
      </c>
      <c r="H1566">
        <v>20</v>
      </c>
      <c r="I1566">
        <v>3.3309102058410645</v>
      </c>
      <c r="J1566">
        <v>2.734520435333252</v>
      </c>
      <c r="K1566">
        <v>81.726028442382813</v>
      </c>
      <c r="L1566">
        <v>-0.59638959169387817</v>
      </c>
      <c r="M1566">
        <v>0.58968323469161987</v>
      </c>
      <c r="N1566">
        <v>0.34772631525993347</v>
      </c>
      <c r="O1566">
        <v>-1.566332221031189</v>
      </c>
      <c r="P1566">
        <v>-1.3520990610122681</v>
      </c>
      <c r="Q1566">
        <v>-0.90561980009078979</v>
      </c>
      <c r="R1566">
        <v>-0.59638959169387817</v>
      </c>
      <c r="S1566">
        <v>-0.28715941309928894</v>
      </c>
      <c r="T1566">
        <v>0.15931987762451172</v>
      </c>
      <c r="U1566">
        <v>0.37355300784111023</v>
      </c>
    </row>
    <row r="1567" spans="1:21" x14ac:dyDescent="0.25">
      <c r="A1567" t="s">
        <v>95</v>
      </c>
      <c r="B1567" t="s">
        <v>91</v>
      </c>
      <c r="C1567" t="s">
        <v>88</v>
      </c>
      <c r="D1567" t="s">
        <v>28</v>
      </c>
      <c r="E1567" t="s">
        <v>73</v>
      </c>
      <c r="F1567" t="s">
        <v>59</v>
      </c>
      <c r="G1567">
        <v>73</v>
      </c>
      <c r="H1567">
        <v>2</v>
      </c>
      <c r="I1567">
        <v>2.4989159107208252</v>
      </c>
      <c r="J1567">
        <v>2.5742979049682617</v>
      </c>
      <c r="K1567">
        <v>76.109588623046875</v>
      </c>
      <c r="L1567">
        <v>7.5381994247436523E-2</v>
      </c>
      <c r="M1567">
        <v>0.46927297115325928</v>
      </c>
      <c r="N1567">
        <v>0.22021712362766266</v>
      </c>
      <c r="O1567">
        <v>-0.69650334119796753</v>
      </c>
      <c r="P1567">
        <v>-0.5260155200958252</v>
      </c>
      <c r="Q1567">
        <v>-0.17070499062538147</v>
      </c>
      <c r="R1567">
        <v>7.5381994247436523E-2</v>
      </c>
      <c r="S1567">
        <v>0.32146897912025452</v>
      </c>
      <c r="T1567">
        <v>0.67677950859069824</v>
      </c>
      <c r="U1567">
        <v>0.84726732969284058</v>
      </c>
    </row>
    <row r="1568" spans="1:21" x14ac:dyDescent="0.25">
      <c r="A1568" t="s">
        <v>95</v>
      </c>
      <c r="B1568" t="s">
        <v>91</v>
      </c>
      <c r="C1568" t="s">
        <v>88</v>
      </c>
      <c r="D1568" t="s">
        <v>84</v>
      </c>
      <c r="E1568" t="s">
        <v>73</v>
      </c>
      <c r="F1568" t="s">
        <v>59</v>
      </c>
      <c r="G1568">
        <v>73</v>
      </c>
      <c r="H1568">
        <v>15</v>
      </c>
      <c r="I1568">
        <v>2.4000346660614014</v>
      </c>
      <c r="J1568">
        <v>2.0726027488708496</v>
      </c>
      <c r="K1568">
        <v>88.410957336425781</v>
      </c>
      <c r="L1568">
        <v>-0.32743185758590698</v>
      </c>
      <c r="M1568">
        <v>0.67230021953582764</v>
      </c>
      <c r="N1568">
        <v>0.45198759436607361</v>
      </c>
      <c r="O1568">
        <v>-1.43326735496521</v>
      </c>
      <c r="P1568">
        <v>-1.1890192031860352</v>
      </c>
      <c r="Q1568">
        <v>-0.67998641729354858</v>
      </c>
      <c r="R1568">
        <v>-0.32743185758590698</v>
      </c>
      <c r="S1568">
        <v>2.5122722610831261E-2</v>
      </c>
      <c r="T1568">
        <v>0.53415554761886597</v>
      </c>
      <c r="U1568">
        <v>0.77840358018875122</v>
      </c>
    </row>
    <row r="1569" spans="1:21" x14ac:dyDescent="0.25">
      <c r="A1569" t="s">
        <v>95</v>
      </c>
      <c r="B1569" t="s">
        <v>91</v>
      </c>
      <c r="C1569" t="s">
        <v>88</v>
      </c>
      <c r="D1569" t="s">
        <v>83</v>
      </c>
      <c r="E1569" t="s">
        <v>73</v>
      </c>
      <c r="F1569" t="s">
        <v>59</v>
      </c>
      <c r="G1569">
        <v>73</v>
      </c>
      <c r="H1569">
        <v>16</v>
      </c>
      <c r="I1569">
        <v>2.7865657806396484</v>
      </c>
      <c r="J1569">
        <v>1.8832876682281494</v>
      </c>
      <c r="K1569">
        <v>90.5616455078125</v>
      </c>
      <c r="L1569">
        <v>-0.9032781720161438</v>
      </c>
      <c r="M1569">
        <v>0.76492691040039063</v>
      </c>
      <c r="N1569">
        <v>0.58511316776275635</v>
      </c>
      <c r="O1569">
        <v>-2.161470890045166</v>
      </c>
      <c r="P1569">
        <v>-1.8835715055465698</v>
      </c>
      <c r="Q1569">
        <v>-1.3044062852859497</v>
      </c>
      <c r="R1569">
        <v>-0.9032781720161438</v>
      </c>
      <c r="S1569">
        <v>-0.50215011835098267</v>
      </c>
      <c r="T1569">
        <v>7.7015109360218048E-2</v>
      </c>
      <c r="U1569">
        <v>0.35491463541984558</v>
      </c>
    </row>
    <row r="1570" spans="1:21" x14ac:dyDescent="0.25">
      <c r="A1570" t="s">
        <v>95</v>
      </c>
      <c r="B1570" t="s">
        <v>91</v>
      </c>
      <c r="C1570" t="s">
        <v>88</v>
      </c>
      <c r="D1570" t="s">
        <v>28</v>
      </c>
      <c r="E1570" t="s">
        <v>73</v>
      </c>
      <c r="F1570" t="s">
        <v>59</v>
      </c>
      <c r="G1570">
        <v>73</v>
      </c>
      <c r="H1570">
        <v>9</v>
      </c>
      <c r="I1570">
        <v>1.4599922895431519</v>
      </c>
      <c r="J1570">
        <v>1.8230136632919312</v>
      </c>
      <c r="K1570">
        <v>83.102737426757813</v>
      </c>
      <c r="L1570">
        <v>0.36302140355110168</v>
      </c>
      <c r="M1570">
        <v>0.52907449007034302</v>
      </c>
      <c r="N1570">
        <v>0.27991980314254761</v>
      </c>
      <c r="O1570">
        <v>-0.50722867250442505</v>
      </c>
      <c r="P1570">
        <v>-0.31501483917236328</v>
      </c>
      <c r="Q1570">
        <v>8.5574470460414886E-2</v>
      </c>
      <c r="R1570">
        <v>0.36302140355110168</v>
      </c>
      <c r="S1570">
        <v>0.64046835899353027</v>
      </c>
      <c r="T1570">
        <v>1.0410575866699219</v>
      </c>
      <c r="U1570">
        <v>1.2332714796066284</v>
      </c>
    </row>
    <row r="1571" spans="1:21" x14ac:dyDescent="0.25">
      <c r="A1571" t="s">
        <v>95</v>
      </c>
      <c r="B1571" t="s">
        <v>91</v>
      </c>
      <c r="C1571" t="s">
        <v>88</v>
      </c>
      <c r="D1571" t="s">
        <v>83</v>
      </c>
      <c r="E1571" t="s">
        <v>73</v>
      </c>
      <c r="F1571" t="s">
        <v>59</v>
      </c>
      <c r="G1571">
        <v>73</v>
      </c>
      <c r="H1571">
        <v>7</v>
      </c>
      <c r="I1571">
        <v>1.9534510374069214</v>
      </c>
      <c r="J1571">
        <v>2.1610274314880371</v>
      </c>
      <c r="K1571">
        <v>77.109588623046875</v>
      </c>
      <c r="L1571">
        <v>0.20757633447647095</v>
      </c>
      <c r="M1571">
        <v>0.48747193813323975</v>
      </c>
      <c r="N1571">
        <v>0.23762889206409454</v>
      </c>
      <c r="O1571">
        <v>-0.59424364566802979</v>
      </c>
      <c r="P1571">
        <v>-0.41714408993721008</v>
      </c>
      <c r="Q1571">
        <v>-4.8054199665784836E-2</v>
      </c>
      <c r="R1571">
        <v>0.20757633447647095</v>
      </c>
      <c r="S1571">
        <v>0.46320685744285583</v>
      </c>
      <c r="T1571">
        <v>0.83229678869247437</v>
      </c>
      <c r="U1571">
        <v>1.0093963146209717</v>
      </c>
    </row>
    <row r="1572" spans="1:21" x14ac:dyDescent="0.25">
      <c r="A1572" t="s">
        <v>95</v>
      </c>
      <c r="B1572" t="s">
        <v>91</v>
      </c>
      <c r="C1572" t="s">
        <v>88</v>
      </c>
      <c r="D1572" t="s">
        <v>83</v>
      </c>
      <c r="E1572" t="s">
        <v>73</v>
      </c>
      <c r="F1572" t="s">
        <v>59</v>
      </c>
      <c r="G1572">
        <v>73</v>
      </c>
      <c r="H1572">
        <v>3</v>
      </c>
      <c r="I1572">
        <v>2.5831656455993652</v>
      </c>
      <c r="J1572">
        <v>2.574315071105957</v>
      </c>
      <c r="K1572">
        <v>77.301368713378906</v>
      </c>
      <c r="L1572">
        <v>-8.8506424799561501E-3</v>
      </c>
      <c r="M1572">
        <v>0.46755558252334595</v>
      </c>
      <c r="N1572">
        <v>0.21860821545124054</v>
      </c>
      <c r="O1572">
        <v>-0.77791112661361694</v>
      </c>
      <c r="P1572">
        <v>-0.6080472469329834</v>
      </c>
      <c r="Q1572">
        <v>-0.25403702259063721</v>
      </c>
      <c r="R1572">
        <v>-8.8506424799561501E-3</v>
      </c>
      <c r="S1572">
        <v>0.23633573949337006</v>
      </c>
      <c r="T1572">
        <v>0.59034591913223267</v>
      </c>
      <c r="U1572">
        <v>0.76020985841751099</v>
      </c>
    </row>
    <row r="1573" spans="1:21" x14ac:dyDescent="0.25">
      <c r="A1573" t="s">
        <v>95</v>
      </c>
      <c r="B1573" t="s">
        <v>91</v>
      </c>
      <c r="C1573" t="s">
        <v>88</v>
      </c>
      <c r="D1573" t="s">
        <v>83</v>
      </c>
      <c r="E1573" t="s">
        <v>73</v>
      </c>
      <c r="F1573" t="s">
        <v>59</v>
      </c>
      <c r="G1573">
        <v>73</v>
      </c>
      <c r="H1573">
        <v>21</v>
      </c>
      <c r="I1573">
        <v>3.3850910663604736</v>
      </c>
      <c r="J1573">
        <v>3.0298631191253662</v>
      </c>
      <c r="K1573">
        <v>86.136985778808594</v>
      </c>
      <c r="L1573">
        <v>-0.35522806644439697</v>
      </c>
      <c r="M1573">
        <v>0.64987361431121826</v>
      </c>
      <c r="N1573">
        <v>0.42233571410179138</v>
      </c>
      <c r="O1573">
        <v>-1.4241750240325928</v>
      </c>
      <c r="P1573">
        <v>-1.1880745887756348</v>
      </c>
      <c r="Q1573">
        <v>-0.69602209329605103</v>
      </c>
      <c r="R1573">
        <v>-0.35522806644439697</v>
      </c>
      <c r="S1573">
        <v>-1.4434009790420532E-2</v>
      </c>
      <c r="T1573">
        <v>0.47761848568916321</v>
      </c>
      <c r="U1573">
        <v>0.71371889114379883</v>
      </c>
    </row>
    <row r="1574" spans="1:21" x14ac:dyDescent="0.25">
      <c r="A1574" t="s">
        <v>95</v>
      </c>
      <c r="B1574" t="s">
        <v>91</v>
      </c>
      <c r="C1574" t="s">
        <v>88</v>
      </c>
      <c r="D1574" t="s">
        <v>84</v>
      </c>
      <c r="E1574" t="s">
        <v>73</v>
      </c>
      <c r="F1574" t="s">
        <v>59</v>
      </c>
      <c r="G1574">
        <v>73</v>
      </c>
      <c r="H1574">
        <v>1</v>
      </c>
      <c r="I1574">
        <v>2.6320388317108154</v>
      </c>
      <c r="J1574">
        <v>2.650958776473999</v>
      </c>
      <c r="K1574">
        <v>78.65753173828125</v>
      </c>
      <c r="L1574">
        <v>1.8920138478279114E-2</v>
      </c>
      <c r="M1574">
        <v>0.52460002899169922</v>
      </c>
      <c r="N1574">
        <v>0.27520519495010376</v>
      </c>
      <c r="O1574">
        <v>-0.84397011995315552</v>
      </c>
      <c r="P1574">
        <v>-0.6533818244934082</v>
      </c>
      <c r="Q1574">
        <v>-0.25618037581443787</v>
      </c>
      <c r="R1574">
        <v>1.8920138478279114E-2</v>
      </c>
      <c r="S1574">
        <v>0.29402065277099609</v>
      </c>
      <c r="T1574">
        <v>0.69122213125228882</v>
      </c>
      <c r="U1574">
        <v>0.88181042671203613</v>
      </c>
    </row>
    <row r="1575" spans="1:21" x14ac:dyDescent="0.25">
      <c r="A1575" t="s">
        <v>95</v>
      </c>
      <c r="B1575" t="s">
        <v>91</v>
      </c>
      <c r="C1575" t="s">
        <v>88</v>
      </c>
      <c r="D1575" t="s">
        <v>81</v>
      </c>
      <c r="E1575" t="s">
        <v>73</v>
      </c>
      <c r="F1575" t="s">
        <v>59</v>
      </c>
      <c r="G1575">
        <v>73</v>
      </c>
      <c r="H1575">
        <v>4</v>
      </c>
      <c r="I1575">
        <v>2.2603588104248047</v>
      </c>
      <c r="J1575">
        <v>2.5210273265838623</v>
      </c>
      <c r="K1575">
        <v>76.424659729003906</v>
      </c>
      <c r="L1575">
        <v>0.26066854596138</v>
      </c>
      <c r="M1575">
        <v>0.49017500877380371</v>
      </c>
      <c r="N1575">
        <v>0.24027153849601746</v>
      </c>
      <c r="O1575">
        <v>-0.5455976128578186</v>
      </c>
      <c r="P1575">
        <v>-0.36751601099967957</v>
      </c>
      <c r="Q1575">
        <v>3.6205200012773275E-3</v>
      </c>
      <c r="R1575">
        <v>0.26066854596138</v>
      </c>
      <c r="S1575">
        <v>0.51771658658981323</v>
      </c>
      <c r="T1575">
        <v>0.88885307312011719</v>
      </c>
      <c r="U1575">
        <v>1.0669347047805786</v>
      </c>
    </row>
    <row r="1576" spans="1:21" x14ac:dyDescent="0.25">
      <c r="A1576" t="s">
        <v>95</v>
      </c>
      <c r="B1576" t="s">
        <v>91</v>
      </c>
      <c r="C1576" t="s">
        <v>88</v>
      </c>
      <c r="D1576" t="s">
        <v>81</v>
      </c>
      <c r="E1576" t="s">
        <v>73</v>
      </c>
      <c r="F1576" t="s">
        <v>59</v>
      </c>
      <c r="G1576">
        <v>73</v>
      </c>
      <c r="H1576">
        <v>17</v>
      </c>
      <c r="I1576">
        <v>2.608245849609375</v>
      </c>
      <c r="J1576">
        <v>1.9239726066589355</v>
      </c>
      <c r="K1576">
        <v>90.246574401855469</v>
      </c>
      <c r="L1576">
        <v>-0.68427330255508423</v>
      </c>
      <c r="M1576">
        <v>0.74977648258209229</v>
      </c>
      <c r="N1576">
        <v>0.5621647834777832</v>
      </c>
      <c r="O1576">
        <v>-1.9175459146499634</v>
      </c>
      <c r="P1576">
        <v>-1.6451505422592163</v>
      </c>
      <c r="Q1576">
        <v>-1.0774564743041992</v>
      </c>
      <c r="R1576">
        <v>-0.68427330255508423</v>
      </c>
      <c r="S1576">
        <v>-0.29109013080596924</v>
      </c>
      <c r="T1576">
        <v>0.27660393714904785</v>
      </c>
      <c r="U1576">
        <v>0.54899924993515015</v>
      </c>
    </row>
    <row r="1577" spans="1:21" x14ac:dyDescent="0.25">
      <c r="A1577" t="s">
        <v>95</v>
      </c>
      <c r="B1577" t="s">
        <v>91</v>
      </c>
      <c r="C1577" t="s">
        <v>88</v>
      </c>
      <c r="D1577" t="s">
        <v>84</v>
      </c>
      <c r="E1577" t="s">
        <v>73</v>
      </c>
      <c r="F1577" t="s">
        <v>59</v>
      </c>
      <c r="G1577">
        <v>73</v>
      </c>
      <c r="H1577">
        <v>8</v>
      </c>
      <c r="I1577">
        <v>1.5917129516601563</v>
      </c>
      <c r="J1577">
        <v>1.7308903932571411</v>
      </c>
      <c r="K1577">
        <v>78.684928894042969</v>
      </c>
      <c r="L1577">
        <v>0.13917751610279083</v>
      </c>
      <c r="M1577">
        <v>0.49792063236236572</v>
      </c>
      <c r="N1577">
        <v>0.24792495369911194</v>
      </c>
      <c r="O1577">
        <v>-0.67982906103134155</v>
      </c>
      <c r="P1577">
        <v>-0.49893346428871155</v>
      </c>
      <c r="Q1577">
        <v>-0.12193232029676437</v>
      </c>
      <c r="R1577">
        <v>0.13917751610279083</v>
      </c>
      <c r="S1577">
        <v>0.40028735995292664</v>
      </c>
      <c r="T1577">
        <v>0.77728849649429321</v>
      </c>
      <c r="U1577">
        <v>0.95818406343460083</v>
      </c>
    </row>
    <row r="1578" spans="1:21" x14ac:dyDescent="0.25">
      <c r="A1578" t="s">
        <v>95</v>
      </c>
      <c r="B1578" t="s">
        <v>91</v>
      </c>
      <c r="C1578" t="s">
        <v>88</v>
      </c>
      <c r="D1578" t="s">
        <v>83</v>
      </c>
      <c r="E1578" t="s">
        <v>73</v>
      </c>
      <c r="F1578" t="s">
        <v>59</v>
      </c>
      <c r="G1578">
        <v>73</v>
      </c>
      <c r="H1578">
        <v>17</v>
      </c>
      <c r="I1578">
        <v>2.8188138008117676</v>
      </c>
      <c r="J1578">
        <v>1.8943151235580444</v>
      </c>
      <c r="K1578">
        <v>93.191780090332031</v>
      </c>
      <c r="L1578">
        <v>-0.9244987964630127</v>
      </c>
      <c r="M1578">
        <v>0.78613942861557007</v>
      </c>
      <c r="N1578">
        <v>0.61801522970199585</v>
      </c>
      <c r="O1578">
        <v>-2.217583179473877</v>
      </c>
      <c r="P1578">
        <v>-1.9319770336151123</v>
      </c>
      <c r="Q1578">
        <v>-1.3367507457733154</v>
      </c>
      <c r="R1578">
        <v>-0.9244987964630127</v>
      </c>
      <c r="S1578">
        <v>-0.51224690675735474</v>
      </c>
      <c r="T1578">
        <v>8.2979418337345123E-2</v>
      </c>
      <c r="U1578">
        <v>0.3685854971408844</v>
      </c>
    </row>
    <row r="1579" spans="1:21" x14ac:dyDescent="0.25">
      <c r="A1579" t="s">
        <v>95</v>
      </c>
      <c r="B1579" t="s">
        <v>91</v>
      </c>
      <c r="C1579" t="s">
        <v>88</v>
      </c>
      <c r="D1579" t="s">
        <v>28</v>
      </c>
      <c r="E1579" t="s">
        <v>73</v>
      </c>
      <c r="F1579" t="s">
        <v>59</v>
      </c>
      <c r="G1579">
        <v>73</v>
      </c>
      <c r="H1579">
        <v>18</v>
      </c>
      <c r="I1579">
        <v>2.5552518367767334</v>
      </c>
      <c r="J1579">
        <v>1.9244862794876099</v>
      </c>
      <c r="K1579">
        <v>87.794517517089844</v>
      </c>
      <c r="L1579">
        <v>-0.63076561689376831</v>
      </c>
      <c r="M1579">
        <v>0.63729918003082275</v>
      </c>
      <c r="N1579">
        <v>0.40615025162696838</v>
      </c>
      <c r="O1579">
        <v>-1.6790294647216797</v>
      </c>
      <c r="P1579">
        <v>-1.4474973678588867</v>
      </c>
      <c r="Q1579">
        <v>-0.96496564149856567</v>
      </c>
      <c r="R1579">
        <v>-0.63076561689376831</v>
      </c>
      <c r="S1579">
        <v>-0.29656559228897095</v>
      </c>
      <c r="T1579">
        <v>0.18596614897251129</v>
      </c>
      <c r="U1579">
        <v>0.41749826073646545</v>
      </c>
    </row>
    <row r="1580" spans="1:21" x14ac:dyDescent="0.25">
      <c r="A1580" t="s">
        <v>95</v>
      </c>
      <c r="B1580" t="s">
        <v>91</v>
      </c>
      <c r="C1580" t="s">
        <v>88</v>
      </c>
      <c r="D1580" t="s">
        <v>83</v>
      </c>
      <c r="E1580" t="s">
        <v>73</v>
      </c>
      <c r="F1580" t="s">
        <v>59</v>
      </c>
      <c r="G1580">
        <v>73</v>
      </c>
      <c r="H1580">
        <v>22</v>
      </c>
      <c r="I1580">
        <v>2.8962862491607666</v>
      </c>
      <c r="J1580">
        <v>2.7428767681121826</v>
      </c>
      <c r="K1580">
        <v>81.602737426757813</v>
      </c>
      <c r="L1580">
        <v>-0.15340958535671234</v>
      </c>
      <c r="M1580">
        <v>0.54317784309387207</v>
      </c>
      <c r="N1580">
        <v>0.29504215717315674</v>
      </c>
      <c r="O1580">
        <v>-1.0468575954437256</v>
      </c>
      <c r="P1580">
        <v>-0.84952002763748169</v>
      </c>
      <c r="Q1580">
        <v>-0.43825232982635498</v>
      </c>
      <c r="R1580">
        <v>-0.15340958535671234</v>
      </c>
      <c r="S1580">
        <v>0.1314331591129303</v>
      </c>
      <c r="T1580">
        <v>0.54270082712173462</v>
      </c>
      <c r="U1580">
        <v>0.74003845453262329</v>
      </c>
    </row>
    <row r="1581" spans="1:21" x14ac:dyDescent="0.25">
      <c r="A1581" t="s">
        <v>95</v>
      </c>
      <c r="B1581" t="s">
        <v>91</v>
      </c>
      <c r="C1581" t="s">
        <v>88</v>
      </c>
      <c r="D1581" t="s">
        <v>28</v>
      </c>
      <c r="E1581" t="s">
        <v>73</v>
      </c>
      <c r="F1581" t="s">
        <v>59</v>
      </c>
      <c r="G1581">
        <v>73</v>
      </c>
      <c r="H1581">
        <v>7</v>
      </c>
      <c r="I1581">
        <v>1.9219858646392822</v>
      </c>
      <c r="J1581">
        <v>2.1314725875854492</v>
      </c>
      <c r="K1581">
        <v>75.489723205566406</v>
      </c>
      <c r="L1581">
        <v>0.20948678255081177</v>
      </c>
      <c r="M1581">
        <v>0.47030332684516907</v>
      </c>
      <c r="N1581">
        <v>0.22118522226810455</v>
      </c>
      <c r="O1581">
        <v>-0.56409335136413574</v>
      </c>
      <c r="P1581">
        <v>-0.39323118329048157</v>
      </c>
      <c r="Q1581">
        <v>-3.714052215218544E-2</v>
      </c>
      <c r="R1581">
        <v>0.20948678255081177</v>
      </c>
      <c r="S1581">
        <v>0.45611408352851868</v>
      </c>
      <c r="T1581">
        <v>0.81220471858978271</v>
      </c>
      <c r="U1581">
        <v>0.98306691646575928</v>
      </c>
    </row>
    <row r="1582" spans="1:21" x14ac:dyDescent="0.25">
      <c r="A1582" t="s">
        <v>95</v>
      </c>
      <c r="B1582" t="s">
        <v>91</v>
      </c>
      <c r="C1582" t="s">
        <v>88</v>
      </c>
      <c r="D1582" t="s">
        <v>28</v>
      </c>
      <c r="E1582" t="s">
        <v>73</v>
      </c>
      <c r="F1582" t="s">
        <v>59</v>
      </c>
      <c r="G1582">
        <v>73</v>
      </c>
      <c r="H1582">
        <v>17</v>
      </c>
      <c r="I1582">
        <v>2.6101970672607422</v>
      </c>
      <c r="J1582">
        <v>1.9385616779327393</v>
      </c>
      <c r="K1582">
        <v>89.856163024902344</v>
      </c>
      <c r="L1582">
        <v>-0.67163538932800293</v>
      </c>
      <c r="M1582">
        <v>0.72337830066680908</v>
      </c>
      <c r="N1582">
        <v>0.52327615022659302</v>
      </c>
      <c r="O1582">
        <v>-1.8614867925643921</v>
      </c>
      <c r="P1582">
        <v>-1.5986819267272949</v>
      </c>
      <c r="Q1582">
        <v>-1.0509753227233887</v>
      </c>
      <c r="R1582">
        <v>-0.67163538932800293</v>
      </c>
      <c r="S1582">
        <v>-0.2922954261302948</v>
      </c>
      <c r="T1582">
        <v>0.25541120767593384</v>
      </c>
      <c r="U1582">
        <v>0.51821601390838623</v>
      </c>
    </row>
    <row r="1583" spans="1:21" x14ac:dyDescent="0.25">
      <c r="A1583" t="s">
        <v>95</v>
      </c>
      <c r="B1583" t="s">
        <v>91</v>
      </c>
      <c r="C1583" t="s">
        <v>88</v>
      </c>
      <c r="D1583" t="s">
        <v>81</v>
      </c>
      <c r="E1583" t="s">
        <v>73</v>
      </c>
      <c r="F1583" t="s">
        <v>59</v>
      </c>
      <c r="G1583">
        <v>73</v>
      </c>
      <c r="H1583">
        <v>8</v>
      </c>
      <c r="I1583">
        <v>1.708514928817749</v>
      </c>
      <c r="J1583">
        <v>1.7330821752548218</v>
      </c>
      <c r="K1583">
        <v>80.34246826171875</v>
      </c>
      <c r="L1583">
        <v>2.4567246437072754E-2</v>
      </c>
      <c r="M1583">
        <v>0.5110706090927124</v>
      </c>
      <c r="N1583">
        <v>0.26119315624237061</v>
      </c>
      <c r="O1583">
        <v>-0.81606912612915039</v>
      </c>
      <c r="P1583">
        <v>-0.63039606809616089</v>
      </c>
      <c r="Q1583">
        <v>-0.24343843758106232</v>
      </c>
      <c r="R1583">
        <v>2.4567246437072754E-2</v>
      </c>
      <c r="S1583">
        <v>0.29257294535636902</v>
      </c>
      <c r="T1583">
        <v>0.6795305609703064</v>
      </c>
      <c r="U1583">
        <v>0.8652036190032959</v>
      </c>
    </row>
    <row r="1584" spans="1:21" x14ac:dyDescent="0.25">
      <c r="A1584" t="s">
        <v>95</v>
      </c>
      <c r="B1584" t="s">
        <v>91</v>
      </c>
      <c r="C1584" t="s">
        <v>88</v>
      </c>
      <c r="D1584" t="s">
        <v>84</v>
      </c>
      <c r="E1584" t="s">
        <v>73</v>
      </c>
      <c r="F1584" t="s">
        <v>59</v>
      </c>
      <c r="G1584">
        <v>73</v>
      </c>
      <c r="H1584">
        <v>10</v>
      </c>
      <c r="I1584">
        <v>1.745490550994873</v>
      </c>
      <c r="J1584">
        <v>1.8812328577041626</v>
      </c>
      <c r="K1584">
        <v>83.904106140136719</v>
      </c>
      <c r="L1584">
        <v>0.13574227690696716</v>
      </c>
      <c r="M1584">
        <v>0.63350903987884521</v>
      </c>
      <c r="N1584">
        <v>0.40133368968963623</v>
      </c>
      <c r="O1584">
        <v>-0.90628737211227417</v>
      </c>
      <c r="P1584">
        <v>-0.6761322021484375</v>
      </c>
      <c r="Q1584">
        <v>-0.19647018611431122</v>
      </c>
      <c r="R1584">
        <v>0.13574227690696716</v>
      </c>
      <c r="S1584">
        <v>0.46795475482940674</v>
      </c>
      <c r="T1584">
        <v>0.94761675596237183</v>
      </c>
      <c r="U1584">
        <v>1.1777719259262085</v>
      </c>
    </row>
    <row r="1585" spans="1:21" x14ac:dyDescent="0.25">
      <c r="A1585" t="s">
        <v>95</v>
      </c>
      <c r="B1585" t="s">
        <v>91</v>
      </c>
      <c r="C1585" t="s">
        <v>88</v>
      </c>
      <c r="D1585" t="s">
        <v>83</v>
      </c>
      <c r="E1585" t="s">
        <v>73</v>
      </c>
      <c r="F1585" t="s">
        <v>59</v>
      </c>
      <c r="G1585">
        <v>73</v>
      </c>
      <c r="H1585">
        <v>12</v>
      </c>
      <c r="I1585">
        <v>2.6811738014221191</v>
      </c>
      <c r="J1585">
        <v>2.1402053833007812</v>
      </c>
      <c r="K1585">
        <v>95.5616455078125</v>
      </c>
      <c r="L1585">
        <v>-0.54096823930740356</v>
      </c>
      <c r="M1585">
        <v>0.80625015497207642</v>
      </c>
      <c r="N1585">
        <v>0.65003931522369385</v>
      </c>
      <c r="O1585">
        <v>-1.8671317100524902</v>
      </c>
      <c r="P1585">
        <v>-1.5742193460464478</v>
      </c>
      <c r="Q1585">
        <v>-0.96376621723175049</v>
      </c>
      <c r="R1585">
        <v>-0.54096823930740356</v>
      </c>
      <c r="S1585">
        <v>-0.11817024648189545</v>
      </c>
      <c r="T1585">
        <v>0.49228289723396301</v>
      </c>
      <c r="U1585">
        <v>0.78519523143768311</v>
      </c>
    </row>
    <row r="1586" spans="1:21" x14ac:dyDescent="0.25">
      <c r="A1586" t="s">
        <v>95</v>
      </c>
      <c r="B1586" t="s">
        <v>91</v>
      </c>
      <c r="C1586" t="s">
        <v>88</v>
      </c>
      <c r="D1586" t="s">
        <v>28</v>
      </c>
      <c r="E1586" t="s">
        <v>73</v>
      </c>
      <c r="F1586" t="s">
        <v>59</v>
      </c>
      <c r="G1586">
        <v>73</v>
      </c>
      <c r="H1586">
        <v>12</v>
      </c>
      <c r="I1586">
        <v>2.5536167621612549</v>
      </c>
      <c r="J1586">
        <v>2.119760274887085</v>
      </c>
      <c r="K1586">
        <v>92.736297607421875</v>
      </c>
      <c r="L1586">
        <v>-0.4338565468788147</v>
      </c>
      <c r="M1586">
        <v>0.75111889839172363</v>
      </c>
      <c r="N1586">
        <v>0.56417959928512573</v>
      </c>
      <c r="O1586">
        <v>-1.6693371534347534</v>
      </c>
      <c r="P1586">
        <v>-1.3964540958404541</v>
      </c>
      <c r="Q1586">
        <v>-0.82774370908737183</v>
      </c>
      <c r="R1586">
        <v>-0.4338565468788147</v>
      </c>
      <c r="S1586">
        <v>-3.9969410747289658E-2</v>
      </c>
      <c r="T1586">
        <v>0.52874106168746948</v>
      </c>
      <c r="U1586">
        <v>0.8016241192817688</v>
      </c>
    </row>
    <row r="1587" spans="1:21" x14ac:dyDescent="0.25">
      <c r="A1587" t="s">
        <v>95</v>
      </c>
      <c r="B1587" t="s">
        <v>91</v>
      </c>
      <c r="C1587" t="s">
        <v>88</v>
      </c>
      <c r="D1587" t="s">
        <v>81</v>
      </c>
      <c r="E1587" t="s">
        <v>73</v>
      </c>
      <c r="F1587" t="s">
        <v>59</v>
      </c>
      <c r="G1587">
        <v>73</v>
      </c>
      <c r="H1587">
        <v>3</v>
      </c>
      <c r="I1587">
        <v>2.5240421295166016</v>
      </c>
      <c r="J1587">
        <v>2.595616340637207</v>
      </c>
      <c r="K1587">
        <v>76.630134582519531</v>
      </c>
      <c r="L1587">
        <v>7.1574300527572632E-2</v>
      </c>
      <c r="M1587">
        <v>0.50068944692611694</v>
      </c>
      <c r="N1587">
        <v>0.25068992376327515</v>
      </c>
      <c r="O1587">
        <v>-0.75198656320571899</v>
      </c>
      <c r="P1587">
        <v>-0.57008504867553711</v>
      </c>
      <c r="Q1587">
        <v>-0.19098749756813049</v>
      </c>
      <c r="R1587">
        <v>7.1574300527572632E-2</v>
      </c>
      <c r="S1587">
        <v>0.33413609862327576</v>
      </c>
      <c r="T1587">
        <v>0.71323364973068237</v>
      </c>
      <c r="U1587">
        <v>0.89513516426086426</v>
      </c>
    </row>
    <row r="1588" spans="1:21" x14ac:dyDescent="0.25">
      <c r="A1588" t="s">
        <v>95</v>
      </c>
      <c r="B1588" t="s">
        <v>91</v>
      </c>
      <c r="C1588" t="s">
        <v>88</v>
      </c>
      <c r="D1588" t="s">
        <v>82</v>
      </c>
      <c r="E1588" t="s">
        <v>73</v>
      </c>
      <c r="F1588" t="s">
        <v>59</v>
      </c>
      <c r="G1588">
        <v>73</v>
      </c>
      <c r="H1588">
        <v>22</v>
      </c>
      <c r="I1588">
        <v>2.8518319129943848</v>
      </c>
      <c r="J1588">
        <v>2.8662328720092773</v>
      </c>
      <c r="K1588">
        <v>76.287673950195313</v>
      </c>
      <c r="L1588">
        <v>1.4401056803762913E-2</v>
      </c>
      <c r="M1588">
        <v>0.52612197399139404</v>
      </c>
      <c r="N1588">
        <v>0.27680432796478271</v>
      </c>
      <c r="O1588">
        <v>-0.85099256038665771</v>
      </c>
      <c r="P1588">
        <v>-0.65985137224197388</v>
      </c>
      <c r="Q1588">
        <v>-0.26149758696556091</v>
      </c>
      <c r="R1588">
        <v>1.4401056803762913E-2</v>
      </c>
      <c r="S1588">
        <v>0.2902996838092804</v>
      </c>
      <c r="T1588">
        <v>0.68865346908569336</v>
      </c>
      <c r="U1588">
        <v>0.87979471683502197</v>
      </c>
    </row>
    <row r="1589" spans="1:21" x14ac:dyDescent="0.25">
      <c r="A1589" t="s">
        <v>95</v>
      </c>
      <c r="B1589" t="s">
        <v>91</v>
      </c>
      <c r="C1589" t="s">
        <v>88</v>
      </c>
      <c r="D1589" t="s">
        <v>84</v>
      </c>
      <c r="E1589" t="s">
        <v>73</v>
      </c>
      <c r="F1589" t="s">
        <v>59</v>
      </c>
      <c r="G1589">
        <v>73</v>
      </c>
      <c r="H1589">
        <v>3</v>
      </c>
      <c r="I1589">
        <v>2.6998443603515625</v>
      </c>
      <c r="J1589">
        <v>2.3567807674407959</v>
      </c>
      <c r="K1589">
        <v>76.630134582519531</v>
      </c>
      <c r="L1589">
        <v>-0.34306356310844421</v>
      </c>
      <c r="M1589">
        <v>0.52069002389907837</v>
      </c>
      <c r="N1589">
        <v>0.27111810445785522</v>
      </c>
      <c r="O1589">
        <v>-1.1995224952697754</v>
      </c>
      <c r="P1589">
        <v>-1.0103546380996704</v>
      </c>
      <c r="Q1589">
        <v>-0.61611366271972656</v>
      </c>
      <c r="R1589">
        <v>-0.34306356310844421</v>
      </c>
      <c r="S1589">
        <v>-7.0013448596000671E-2</v>
      </c>
      <c r="T1589">
        <v>0.32422754168510437</v>
      </c>
      <c r="U1589">
        <v>0.51339530944824219</v>
      </c>
    </row>
    <row r="1590" spans="1:21" x14ac:dyDescent="0.25">
      <c r="A1590" t="s">
        <v>95</v>
      </c>
      <c r="B1590" t="s">
        <v>91</v>
      </c>
      <c r="C1590" t="s">
        <v>88</v>
      </c>
      <c r="D1590" t="s">
        <v>84</v>
      </c>
      <c r="E1590" t="s">
        <v>73</v>
      </c>
      <c r="F1590" t="s">
        <v>59</v>
      </c>
      <c r="G1590">
        <v>73</v>
      </c>
      <c r="H1590">
        <v>18</v>
      </c>
      <c r="I1590">
        <v>2.396167516708374</v>
      </c>
      <c r="J1590">
        <v>1.9529452323913574</v>
      </c>
      <c r="K1590">
        <v>83.041099548339844</v>
      </c>
      <c r="L1590">
        <v>-0.4432222843170166</v>
      </c>
      <c r="M1590">
        <v>0.606190025806427</v>
      </c>
      <c r="N1590">
        <v>0.36746636033058167</v>
      </c>
      <c r="O1590">
        <v>-1.4403162002563477</v>
      </c>
      <c r="P1590">
        <v>-1.2200860977172852</v>
      </c>
      <c r="Q1590">
        <v>-0.7611086368560791</v>
      </c>
      <c r="R1590">
        <v>-0.4432222843170166</v>
      </c>
      <c r="S1590">
        <v>-0.12533591687679291</v>
      </c>
      <c r="T1590">
        <v>0.33364149928092957</v>
      </c>
      <c r="U1590">
        <v>0.55387157201766968</v>
      </c>
    </row>
    <row r="1591" spans="1:21" x14ac:dyDescent="0.25">
      <c r="A1591" t="s">
        <v>95</v>
      </c>
      <c r="B1591" t="s">
        <v>91</v>
      </c>
      <c r="C1591" t="s">
        <v>88</v>
      </c>
      <c r="D1591" t="s">
        <v>83</v>
      </c>
      <c r="E1591" t="s">
        <v>73</v>
      </c>
      <c r="F1591" t="s">
        <v>59</v>
      </c>
      <c r="G1591">
        <v>73</v>
      </c>
      <c r="H1591">
        <v>20</v>
      </c>
      <c r="I1591">
        <v>3.4412062168121338</v>
      </c>
      <c r="J1591">
        <v>2.9796576499938965</v>
      </c>
      <c r="K1591">
        <v>90.041099548339844</v>
      </c>
      <c r="L1591">
        <v>-0.4615485668182373</v>
      </c>
      <c r="M1591">
        <v>0.65242254734039307</v>
      </c>
      <c r="N1591">
        <v>0.42565518617630005</v>
      </c>
      <c r="O1591">
        <v>-1.5346881151199341</v>
      </c>
      <c r="P1591">
        <v>-1.2976616621017456</v>
      </c>
      <c r="Q1591">
        <v>-0.80367928743362427</v>
      </c>
      <c r="R1591">
        <v>-0.4615485668182373</v>
      </c>
      <c r="S1591">
        <v>-0.11941784620285034</v>
      </c>
      <c r="T1591">
        <v>0.37456455826759338</v>
      </c>
      <c r="U1591">
        <v>0.61159104108810425</v>
      </c>
    </row>
    <row r="1592" spans="1:21" x14ac:dyDescent="0.25">
      <c r="A1592" t="s">
        <v>95</v>
      </c>
      <c r="B1592" t="s">
        <v>91</v>
      </c>
      <c r="C1592" t="s">
        <v>88</v>
      </c>
      <c r="D1592" t="s">
        <v>82</v>
      </c>
      <c r="E1592" t="s">
        <v>73</v>
      </c>
      <c r="F1592" t="s">
        <v>59</v>
      </c>
      <c r="G1592">
        <v>73</v>
      </c>
      <c r="H1592">
        <v>19</v>
      </c>
      <c r="I1592">
        <v>2.4010896682739258</v>
      </c>
      <c r="J1592">
        <v>1.9377397298812866</v>
      </c>
      <c r="K1592">
        <v>86.863014221191406</v>
      </c>
      <c r="L1592">
        <v>-0.46334996819496155</v>
      </c>
      <c r="M1592">
        <v>0.57170277833938599</v>
      </c>
      <c r="N1592">
        <v>0.32684406638145447</v>
      </c>
      <c r="O1592">
        <v>-1.4037173986434937</v>
      </c>
      <c r="P1592">
        <v>-1.1960165500640869</v>
      </c>
      <c r="Q1592">
        <v>-0.76315116882324219</v>
      </c>
      <c r="R1592">
        <v>-0.46334996819496155</v>
      </c>
      <c r="S1592">
        <v>-0.16354873776435852</v>
      </c>
      <c r="T1592">
        <v>0.26931661367416382</v>
      </c>
      <c r="U1592">
        <v>0.47701743245124817</v>
      </c>
    </row>
    <row r="1593" spans="1:21" x14ac:dyDescent="0.25">
      <c r="A1593" t="s">
        <v>95</v>
      </c>
      <c r="B1593" t="s">
        <v>91</v>
      </c>
      <c r="C1593" t="s">
        <v>88</v>
      </c>
      <c r="D1593" t="s">
        <v>82</v>
      </c>
      <c r="E1593" t="s">
        <v>73</v>
      </c>
      <c r="F1593" t="s">
        <v>59</v>
      </c>
      <c r="G1593">
        <v>73</v>
      </c>
      <c r="H1593">
        <v>10</v>
      </c>
      <c r="I1593">
        <v>1.8733433485031128</v>
      </c>
      <c r="J1593">
        <v>1.8096575736999512</v>
      </c>
      <c r="K1593">
        <v>87</v>
      </c>
      <c r="L1593">
        <v>-6.3685841858386993E-2</v>
      </c>
      <c r="M1593">
        <v>0.62260884046554565</v>
      </c>
      <c r="N1593">
        <v>0.38764175772666931</v>
      </c>
      <c r="O1593">
        <v>-1.0877861976623535</v>
      </c>
      <c r="P1593">
        <v>-0.8615911602973938</v>
      </c>
      <c r="Q1593">
        <v>-0.39018222689628601</v>
      </c>
      <c r="R1593">
        <v>-6.3685841858386993E-2</v>
      </c>
      <c r="S1593">
        <v>0.26281055808067322</v>
      </c>
      <c r="T1593">
        <v>0.73421949148178101</v>
      </c>
      <c r="U1593">
        <v>0.9604145884513855</v>
      </c>
    </row>
    <row r="1594" spans="1:21" x14ac:dyDescent="0.25">
      <c r="A1594" t="s">
        <v>95</v>
      </c>
      <c r="B1594" t="s">
        <v>91</v>
      </c>
      <c r="C1594" t="s">
        <v>88</v>
      </c>
      <c r="D1594" t="s">
        <v>83</v>
      </c>
      <c r="E1594" t="s">
        <v>73</v>
      </c>
      <c r="F1594" t="s">
        <v>59</v>
      </c>
      <c r="G1594">
        <v>73</v>
      </c>
      <c r="H1594">
        <v>2</v>
      </c>
      <c r="I1594">
        <v>2.4825210571289062</v>
      </c>
      <c r="J1594">
        <v>2.6258218288421631</v>
      </c>
      <c r="K1594">
        <v>77.808219909667969</v>
      </c>
      <c r="L1594">
        <v>0.14330090582370758</v>
      </c>
      <c r="M1594">
        <v>0.46400335431098938</v>
      </c>
      <c r="N1594">
        <v>0.21529911458492279</v>
      </c>
      <c r="O1594">
        <v>-0.61991667747497559</v>
      </c>
      <c r="P1594">
        <v>-0.45134332776069641</v>
      </c>
      <c r="Q1594">
        <v>-0.10002268850803375</v>
      </c>
      <c r="R1594">
        <v>0.14330090582370758</v>
      </c>
      <c r="S1594">
        <v>0.38662451505661011</v>
      </c>
      <c r="T1594">
        <v>0.73794513940811157</v>
      </c>
      <c r="U1594">
        <v>0.90651851892471313</v>
      </c>
    </row>
    <row r="1595" spans="1:21" x14ac:dyDescent="0.25">
      <c r="A1595" t="s">
        <v>95</v>
      </c>
      <c r="B1595" t="s">
        <v>91</v>
      </c>
      <c r="C1595" t="s">
        <v>88</v>
      </c>
      <c r="D1595" t="s">
        <v>84</v>
      </c>
      <c r="E1595" t="s">
        <v>73</v>
      </c>
      <c r="F1595" t="s">
        <v>59</v>
      </c>
      <c r="G1595">
        <v>73</v>
      </c>
      <c r="H1595">
        <v>23</v>
      </c>
      <c r="I1595">
        <v>2.9603006839752197</v>
      </c>
      <c r="J1595">
        <v>2.5965068340301514</v>
      </c>
      <c r="K1595">
        <v>80.452056884765625</v>
      </c>
      <c r="L1595">
        <v>-0.3637937605381012</v>
      </c>
      <c r="M1595">
        <v>0.53930568695068359</v>
      </c>
      <c r="N1595">
        <v>0.29085060954093933</v>
      </c>
      <c r="O1595">
        <v>-1.2508727312088013</v>
      </c>
      <c r="P1595">
        <v>-1.0549417734146118</v>
      </c>
      <c r="Q1595">
        <v>-0.6466059684753418</v>
      </c>
      <c r="R1595">
        <v>-0.3637937605381012</v>
      </c>
      <c r="S1595">
        <v>-8.0981582403182983E-2</v>
      </c>
      <c r="T1595">
        <v>0.32735428214073181</v>
      </c>
      <c r="U1595">
        <v>0.5232851505279541</v>
      </c>
    </row>
    <row r="1596" spans="1:21" x14ac:dyDescent="0.25">
      <c r="A1596" t="s">
        <v>95</v>
      </c>
      <c r="B1596" t="s">
        <v>91</v>
      </c>
      <c r="C1596" t="s">
        <v>88</v>
      </c>
      <c r="D1596" t="s">
        <v>83</v>
      </c>
      <c r="E1596" t="s">
        <v>73</v>
      </c>
      <c r="F1596" t="s">
        <v>59</v>
      </c>
      <c r="G1596">
        <v>73</v>
      </c>
      <c r="H1596">
        <v>6</v>
      </c>
      <c r="I1596">
        <v>2.4244136810302734</v>
      </c>
      <c r="J1596">
        <v>2.4723286628723145</v>
      </c>
      <c r="K1596">
        <v>77.027397155761719</v>
      </c>
      <c r="L1596">
        <v>4.7915056347846985E-2</v>
      </c>
      <c r="M1596">
        <v>0.44497585296630859</v>
      </c>
      <c r="N1596">
        <v>0.19800351560115814</v>
      </c>
      <c r="O1596">
        <v>-0.68400508165359497</v>
      </c>
      <c r="P1596">
        <v>-0.52234447002410889</v>
      </c>
      <c r="Q1596">
        <v>-0.18543051183223724</v>
      </c>
      <c r="R1596">
        <v>4.7915056347846985E-2</v>
      </c>
      <c r="S1596">
        <v>0.28126060962677002</v>
      </c>
      <c r="T1596">
        <v>0.61817455291748047</v>
      </c>
      <c r="U1596">
        <v>0.77983522415161133</v>
      </c>
    </row>
    <row r="1597" spans="1:21" x14ac:dyDescent="0.25">
      <c r="A1597" t="s">
        <v>95</v>
      </c>
      <c r="B1597" t="s">
        <v>91</v>
      </c>
      <c r="C1597" t="s">
        <v>88</v>
      </c>
      <c r="D1597" t="s">
        <v>81</v>
      </c>
      <c r="E1597" t="s">
        <v>73</v>
      </c>
      <c r="F1597" t="s">
        <v>59</v>
      </c>
      <c r="G1597">
        <v>73</v>
      </c>
      <c r="H1597">
        <v>22</v>
      </c>
      <c r="I1597">
        <v>2.8816533088684082</v>
      </c>
      <c r="J1597">
        <v>2.8371918201446533</v>
      </c>
      <c r="K1597">
        <v>82.287673950195313</v>
      </c>
      <c r="L1597">
        <v>-4.4461425393819809E-2</v>
      </c>
      <c r="M1597">
        <v>0.54233688116073608</v>
      </c>
      <c r="N1597">
        <v>0.29412928223609924</v>
      </c>
      <c r="O1597">
        <v>-0.93652623891830444</v>
      </c>
      <c r="P1597">
        <v>-0.73949408531188965</v>
      </c>
      <c r="Q1597">
        <v>-0.32886317372322083</v>
      </c>
      <c r="R1597">
        <v>-4.4461425393819809E-2</v>
      </c>
      <c r="S1597">
        <v>0.23994031548500061</v>
      </c>
      <c r="T1597">
        <v>0.65057122707366943</v>
      </c>
      <c r="U1597">
        <v>0.84760338068008423</v>
      </c>
    </row>
    <row r="1598" spans="1:21" x14ac:dyDescent="0.25">
      <c r="A1598" t="s">
        <v>95</v>
      </c>
      <c r="B1598" t="s">
        <v>91</v>
      </c>
      <c r="C1598" t="s">
        <v>88</v>
      </c>
      <c r="D1598" t="s">
        <v>81</v>
      </c>
      <c r="E1598" t="s">
        <v>73</v>
      </c>
      <c r="F1598" t="s">
        <v>59</v>
      </c>
      <c r="G1598">
        <v>73</v>
      </c>
      <c r="H1598">
        <v>10</v>
      </c>
      <c r="I1598">
        <v>1.8058686256408691</v>
      </c>
      <c r="J1598">
        <v>1.9451370239257813</v>
      </c>
      <c r="K1598">
        <v>86.479454040527344</v>
      </c>
      <c r="L1598">
        <v>0.13926835358142853</v>
      </c>
      <c r="M1598">
        <v>0.65004825592041016</v>
      </c>
      <c r="N1598">
        <v>0.42256274819374084</v>
      </c>
      <c r="O1598">
        <v>-0.92996585369110107</v>
      </c>
      <c r="P1598">
        <v>-0.69380199909210205</v>
      </c>
      <c r="Q1598">
        <v>-0.2016172856092453</v>
      </c>
      <c r="R1598">
        <v>0.13926835358142853</v>
      </c>
      <c r="S1598">
        <v>0.48015397787094116</v>
      </c>
      <c r="T1598">
        <v>0.97233873605728149</v>
      </c>
      <c r="U1598">
        <v>1.2085025310516357</v>
      </c>
    </row>
    <row r="1599" spans="1:21" x14ac:dyDescent="0.25">
      <c r="A1599" t="s">
        <v>95</v>
      </c>
      <c r="B1599" t="s">
        <v>91</v>
      </c>
      <c r="C1599" t="s">
        <v>88</v>
      </c>
      <c r="D1599" t="s">
        <v>82</v>
      </c>
      <c r="E1599" t="s">
        <v>73</v>
      </c>
      <c r="F1599" t="s">
        <v>59</v>
      </c>
      <c r="G1599">
        <v>73</v>
      </c>
      <c r="H1599">
        <v>6</v>
      </c>
      <c r="I1599">
        <v>2.3481180667877197</v>
      </c>
      <c r="J1599">
        <v>2.2649314403533936</v>
      </c>
      <c r="K1599">
        <v>71.808219909667969</v>
      </c>
      <c r="L1599">
        <v>-8.3186618983745575E-2</v>
      </c>
      <c r="M1599">
        <v>0.43928810954093933</v>
      </c>
      <c r="N1599">
        <v>0.19297404587268829</v>
      </c>
      <c r="O1599">
        <v>-0.8057512640953064</v>
      </c>
      <c r="P1599">
        <v>-0.64615696668624878</v>
      </c>
      <c r="Q1599">
        <v>-0.31354951858520508</v>
      </c>
      <c r="R1599">
        <v>-8.3186618983745575E-2</v>
      </c>
      <c r="S1599">
        <v>0.14717629551887512</v>
      </c>
      <c r="T1599">
        <v>0.47978374361991882</v>
      </c>
      <c r="U1599">
        <v>0.63937801122665405</v>
      </c>
    </row>
    <row r="1600" spans="1:21" x14ac:dyDescent="0.25">
      <c r="A1600" t="s">
        <v>95</v>
      </c>
      <c r="B1600" t="s">
        <v>91</v>
      </c>
      <c r="C1600" t="s">
        <v>88</v>
      </c>
      <c r="D1600" t="s">
        <v>84</v>
      </c>
      <c r="E1600" t="s">
        <v>73</v>
      </c>
      <c r="F1600" t="s">
        <v>59</v>
      </c>
      <c r="G1600">
        <v>73</v>
      </c>
      <c r="H1600">
        <v>17</v>
      </c>
      <c r="I1600">
        <v>2.4447238445281982</v>
      </c>
      <c r="J1600">
        <v>1.9493836164474487</v>
      </c>
      <c r="K1600">
        <v>84.835617065429688</v>
      </c>
      <c r="L1600">
        <v>-0.49534022808074951</v>
      </c>
      <c r="M1600">
        <v>0.69467073678970337</v>
      </c>
      <c r="N1600">
        <v>0.4825674295425415</v>
      </c>
      <c r="O1600">
        <v>-1.6379718780517578</v>
      </c>
      <c r="P1600">
        <v>-1.3855966329574585</v>
      </c>
      <c r="Q1600">
        <v>-0.85962593555450439</v>
      </c>
      <c r="R1600">
        <v>-0.49534022808074951</v>
      </c>
      <c r="S1600">
        <v>-0.13105453550815582</v>
      </c>
      <c r="T1600">
        <v>0.39491614699363708</v>
      </c>
      <c r="U1600">
        <v>0.64729148149490356</v>
      </c>
    </row>
    <row r="1601" spans="1:21" x14ac:dyDescent="0.25">
      <c r="A1601" t="s">
        <v>95</v>
      </c>
      <c r="B1601" t="s">
        <v>91</v>
      </c>
      <c r="C1601" t="s">
        <v>88</v>
      </c>
      <c r="D1601" t="s">
        <v>81</v>
      </c>
      <c r="E1601" t="s">
        <v>73</v>
      </c>
      <c r="F1601" t="s">
        <v>59</v>
      </c>
      <c r="G1601">
        <v>73</v>
      </c>
      <c r="H1601">
        <v>18</v>
      </c>
      <c r="I1601">
        <v>2.5728650093078613</v>
      </c>
      <c r="J1601">
        <v>1.9012328386306763</v>
      </c>
      <c r="K1601">
        <v>87.068496704101563</v>
      </c>
      <c r="L1601">
        <v>-0.67163217067718506</v>
      </c>
      <c r="M1601">
        <v>0.62832015752792358</v>
      </c>
      <c r="N1601">
        <v>0.39478620886802673</v>
      </c>
      <c r="O1601">
        <v>-1.7051268815994263</v>
      </c>
      <c r="P1601">
        <v>-1.4768568277359009</v>
      </c>
      <c r="Q1601">
        <v>-1.0011235475540161</v>
      </c>
      <c r="R1601">
        <v>-0.67163217067718506</v>
      </c>
      <c r="S1601">
        <v>-0.34214076399803162</v>
      </c>
      <c r="T1601">
        <v>0.13359251618385315</v>
      </c>
      <c r="U1601">
        <v>0.36186251044273376</v>
      </c>
    </row>
    <row r="1602" spans="1:21" x14ac:dyDescent="0.25">
      <c r="A1602" t="s">
        <v>95</v>
      </c>
      <c r="B1602" t="s">
        <v>91</v>
      </c>
      <c r="C1602" t="s">
        <v>88</v>
      </c>
      <c r="D1602" t="s">
        <v>83</v>
      </c>
      <c r="E1602" t="s">
        <v>73</v>
      </c>
      <c r="F1602" t="s">
        <v>59</v>
      </c>
      <c r="G1602">
        <v>73</v>
      </c>
      <c r="H1602">
        <v>19</v>
      </c>
      <c r="I1602">
        <v>2.7596893310546875</v>
      </c>
      <c r="J1602">
        <v>1.9957534074783325</v>
      </c>
      <c r="K1602">
        <v>90.5616455078125</v>
      </c>
      <c r="L1602">
        <v>-0.76393586397171021</v>
      </c>
      <c r="M1602">
        <v>0.65359783172607422</v>
      </c>
      <c r="N1602">
        <v>0.42719012498855591</v>
      </c>
      <c r="O1602">
        <v>-1.8390085697174072</v>
      </c>
      <c r="P1602">
        <v>-1.6015552282333374</v>
      </c>
      <c r="Q1602">
        <v>-1.1066828966140747</v>
      </c>
      <c r="R1602">
        <v>-0.76393586397171021</v>
      </c>
      <c r="S1602">
        <v>-0.4211888313293457</v>
      </c>
      <c r="T1602">
        <v>7.3683463037014008E-2</v>
      </c>
      <c r="U1602">
        <v>0.31113690137863159</v>
      </c>
    </row>
    <row r="1603" spans="1:21" x14ac:dyDescent="0.25">
      <c r="A1603" t="s">
        <v>95</v>
      </c>
      <c r="B1603" t="s">
        <v>91</v>
      </c>
      <c r="C1603" t="s">
        <v>88</v>
      </c>
      <c r="D1603" t="s">
        <v>82</v>
      </c>
      <c r="E1603" t="s">
        <v>73</v>
      </c>
      <c r="F1603" t="s">
        <v>59</v>
      </c>
      <c r="G1603">
        <v>73</v>
      </c>
      <c r="H1603">
        <v>23</v>
      </c>
      <c r="I1603">
        <v>2.932642936706543</v>
      </c>
      <c r="J1603">
        <v>2.7242465019226074</v>
      </c>
      <c r="K1603">
        <v>75.821914672851562</v>
      </c>
      <c r="L1603">
        <v>-0.20839640498161316</v>
      </c>
      <c r="M1603">
        <v>0.51108849048614502</v>
      </c>
      <c r="N1603">
        <v>0.26121145486831665</v>
      </c>
      <c r="O1603">
        <v>-1.0490621328353882</v>
      </c>
      <c r="P1603">
        <v>-0.86338263750076294</v>
      </c>
      <c r="Q1603">
        <v>-0.47641146183013916</v>
      </c>
      <c r="R1603">
        <v>-0.20839640498161316</v>
      </c>
      <c r="S1603">
        <v>5.9618663042783737E-2</v>
      </c>
      <c r="T1603">
        <v>0.44658985733985901</v>
      </c>
      <c r="U1603">
        <v>0.63226932287216187</v>
      </c>
    </row>
    <row r="1604" spans="1:21" x14ac:dyDescent="0.25">
      <c r="A1604" t="s">
        <v>95</v>
      </c>
      <c r="B1604" t="s">
        <v>91</v>
      </c>
      <c r="C1604" t="s">
        <v>88</v>
      </c>
      <c r="D1604" t="s">
        <v>82</v>
      </c>
      <c r="E1604" t="s">
        <v>73</v>
      </c>
      <c r="F1604" t="s">
        <v>59</v>
      </c>
      <c r="G1604">
        <v>73</v>
      </c>
      <c r="H1604">
        <v>17</v>
      </c>
      <c r="I1604">
        <v>2.5658657550811768</v>
      </c>
      <c r="J1604">
        <v>1.9865753650665283</v>
      </c>
      <c r="K1604">
        <v>91.150688171386719</v>
      </c>
      <c r="L1604">
        <v>-0.57929044961929321</v>
      </c>
      <c r="M1604">
        <v>0.73879796266555786</v>
      </c>
      <c r="N1604">
        <v>0.54582244157791138</v>
      </c>
      <c r="O1604">
        <v>-1.7945050001144409</v>
      </c>
      <c r="P1604">
        <v>-1.5260981321334839</v>
      </c>
      <c r="Q1604">
        <v>-0.966716468334198</v>
      </c>
      <c r="R1604">
        <v>-0.57929044961929321</v>
      </c>
      <c r="S1604">
        <v>-0.19186441600322723</v>
      </c>
      <c r="T1604">
        <v>0.36751723289489746</v>
      </c>
      <c r="U1604">
        <v>0.63592404127120972</v>
      </c>
    </row>
    <row r="1605" spans="1:21" x14ac:dyDescent="0.25">
      <c r="A1605" t="s">
        <v>95</v>
      </c>
      <c r="B1605" t="s">
        <v>91</v>
      </c>
      <c r="C1605" t="s">
        <v>88</v>
      </c>
      <c r="D1605" t="s">
        <v>28</v>
      </c>
      <c r="E1605" t="s">
        <v>73</v>
      </c>
      <c r="F1605" t="s">
        <v>59</v>
      </c>
      <c r="G1605">
        <v>73</v>
      </c>
      <c r="H1605">
        <v>3</v>
      </c>
      <c r="I1605">
        <v>2.5553991794586182</v>
      </c>
      <c r="J1605">
        <v>2.4648287296295166</v>
      </c>
      <c r="K1605">
        <v>75.736297607421875</v>
      </c>
      <c r="L1605">
        <v>-9.0570352971553802E-2</v>
      </c>
      <c r="M1605">
        <v>0.4693731963634491</v>
      </c>
      <c r="N1605">
        <v>0.22031119465827942</v>
      </c>
      <c r="O1605">
        <v>-0.86262053251266479</v>
      </c>
      <c r="P1605">
        <v>-0.6920962929725647</v>
      </c>
      <c r="Q1605">
        <v>-0.3367098867893219</v>
      </c>
      <c r="R1605">
        <v>-9.0570352971553802E-2</v>
      </c>
      <c r="S1605">
        <v>0.15556919574737549</v>
      </c>
      <c r="T1605">
        <v>0.5109555721282959</v>
      </c>
      <c r="U1605">
        <v>0.68147987127304077</v>
      </c>
    </row>
    <row r="1606" spans="1:21" x14ac:dyDescent="0.25">
      <c r="A1606" t="s">
        <v>95</v>
      </c>
      <c r="B1606" t="s">
        <v>91</v>
      </c>
      <c r="C1606" t="s">
        <v>88</v>
      </c>
      <c r="D1606" t="s">
        <v>84</v>
      </c>
      <c r="E1606" t="s">
        <v>73</v>
      </c>
      <c r="F1606" t="s">
        <v>59</v>
      </c>
      <c r="G1606">
        <v>73</v>
      </c>
      <c r="H1606">
        <v>6</v>
      </c>
      <c r="I1606">
        <v>2.6106843948364258</v>
      </c>
      <c r="J1606">
        <v>2.3600685596466064</v>
      </c>
      <c r="K1606">
        <v>75.205482482910156</v>
      </c>
      <c r="L1606">
        <v>-0.2506159245967865</v>
      </c>
      <c r="M1606">
        <v>0.50146275758743286</v>
      </c>
      <c r="N1606">
        <v>0.25146490335464478</v>
      </c>
      <c r="O1606">
        <v>-1.075448751449585</v>
      </c>
      <c r="P1606">
        <v>-0.89326632022857666</v>
      </c>
      <c r="Q1606">
        <v>-0.51358324289321899</v>
      </c>
      <c r="R1606">
        <v>-0.2506159245967865</v>
      </c>
      <c r="S1606">
        <v>1.2351403012871742E-2</v>
      </c>
      <c r="T1606">
        <v>0.39203447103500366</v>
      </c>
      <c r="U1606">
        <v>0.57421690225601196</v>
      </c>
    </row>
    <row r="1607" spans="1:21" x14ac:dyDescent="0.25">
      <c r="A1607" t="s">
        <v>95</v>
      </c>
      <c r="B1607" t="s">
        <v>91</v>
      </c>
      <c r="C1607" t="s">
        <v>88</v>
      </c>
      <c r="D1607" t="s">
        <v>84</v>
      </c>
      <c r="E1607" t="s">
        <v>73</v>
      </c>
      <c r="F1607" t="s">
        <v>59</v>
      </c>
      <c r="G1607">
        <v>73</v>
      </c>
      <c r="H1607">
        <v>4</v>
      </c>
      <c r="I1607">
        <v>2.3911294937133789</v>
      </c>
      <c r="J1607">
        <v>2.308835506439209</v>
      </c>
      <c r="K1607">
        <v>75.808219909667969</v>
      </c>
      <c r="L1607">
        <v>-8.2293972373008728E-2</v>
      </c>
      <c r="M1607">
        <v>0.51987963914871216</v>
      </c>
      <c r="N1607">
        <v>0.27027484774589539</v>
      </c>
      <c r="O1607">
        <v>-0.93741989135742188</v>
      </c>
      <c r="P1607">
        <v>-0.7485465407371521</v>
      </c>
      <c r="Q1607">
        <v>-0.35491913557052612</v>
      </c>
      <c r="R1607">
        <v>-8.2293972373008728E-2</v>
      </c>
      <c r="S1607">
        <v>0.19033117592334747</v>
      </c>
      <c r="T1607">
        <v>0.58395856618881226</v>
      </c>
      <c r="U1607">
        <v>0.77283191680908203</v>
      </c>
    </row>
    <row r="1608" spans="1:21" x14ac:dyDescent="0.25">
      <c r="A1608" t="s">
        <v>95</v>
      </c>
      <c r="B1608" t="s">
        <v>91</v>
      </c>
      <c r="C1608" t="s">
        <v>88</v>
      </c>
      <c r="D1608" t="s">
        <v>84</v>
      </c>
      <c r="E1608" t="s">
        <v>73</v>
      </c>
      <c r="F1608" t="s">
        <v>59</v>
      </c>
      <c r="G1608">
        <v>73</v>
      </c>
      <c r="H1608">
        <v>16</v>
      </c>
      <c r="I1608">
        <v>2.3956477642059326</v>
      </c>
      <c r="J1608">
        <v>2.0238356590270996</v>
      </c>
      <c r="K1608">
        <v>86.821914672851563</v>
      </c>
      <c r="L1608">
        <v>-0.37181216478347778</v>
      </c>
      <c r="M1608">
        <v>0.69225960969924927</v>
      </c>
      <c r="N1608">
        <v>0.47922337055206299</v>
      </c>
      <c r="O1608">
        <v>-1.5104779005050659</v>
      </c>
      <c r="P1608">
        <v>-1.2589786052703857</v>
      </c>
      <c r="Q1608">
        <v>-0.7348334789276123</v>
      </c>
      <c r="R1608">
        <v>-0.37181216478347778</v>
      </c>
      <c r="S1608">
        <v>-8.7908701971173286E-3</v>
      </c>
      <c r="T1608">
        <v>0.5153542160987854</v>
      </c>
      <c r="U1608">
        <v>0.76685357093811035</v>
      </c>
    </row>
    <row r="1609" spans="1:21" x14ac:dyDescent="0.25">
      <c r="A1609" t="s">
        <v>95</v>
      </c>
      <c r="B1609" t="s">
        <v>91</v>
      </c>
      <c r="C1609" t="s">
        <v>88</v>
      </c>
      <c r="D1609" t="s">
        <v>83</v>
      </c>
      <c r="E1609" t="s">
        <v>73</v>
      </c>
      <c r="F1609" t="s">
        <v>59</v>
      </c>
      <c r="G1609">
        <v>73</v>
      </c>
      <c r="H1609">
        <v>4</v>
      </c>
      <c r="I1609">
        <v>2.2842316627502441</v>
      </c>
      <c r="J1609">
        <v>2.5597259998321533</v>
      </c>
      <c r="K1609">
        <v>77.671234130859375</v>
      </c>
      <c r="L1609">
        <v>0.27549430727958679</v>
      </c>
      <c r="M1609">
        <v>0.48195889592170715</v>
      </c>
      <c r="N1609">
        <v>0.23228438198566437</v>
      </c>
      <c r="O1609">
        <v>-0.51725751161575317</v>
      </c>
      <c r="P1609">
        <v>-0.34216088056564331</v>
      </c>
      <c r="Q1609">
        <v>2.2754814475774765E-2</v>
      </c>
      <c r="R1609">
        <v>0.27549430727958679</v>
      </c>
      <c r="S1609">
        <v>0.52823382616043091</v>
      </c>
      <c r="T1609">
        <v>0.89314949512481689</v>
      </c>
      <c r="U1609">
        <v>1.0682461261749268</v>
      </c>
    </row>
    <row r="1610" spans="1:21" x14ac:dyDescent="0.25">
      <c r="A1610" t="s">
        <v>95</v>
      </c>
      <c r="B1610" t="s">
        <v>91</v>
      </c>
      <c r="C1610" t="s">
        <v>88</v>
      </c>
      <c r="D1610" t="s">
        <v>82</v>
      </c>
      <c r="E1610" t="s">
        <v>73</v>
      </c>
      <c r="F1610" t="s">
        <v>59</v>
      </c>
      <c r="G1610">
        <v>73</v>
      </c>
      <c r="H1610">
        <v>5</v>
      </c>
      <c r="I1610">
        <v>2.4168412685394287</v>
      </c>
      <c r="J1610">
        <v>2.2832877635955811</v>
      </c>
      <c r="K1610">
        <v>72.123291015625</v>
      </c>
      <c r="L1610">
        <v>-0.13355369865894318</v>
      </c>
      <c r="M1610">
        <v>0.46136671304702759</v>
      </c>
      <c r="N1610">
        <v>0.21285924315452576</v>
      </c>
      <c r="O1610">
        <v>-0.89243441820144653</v>
      </c>
      <c r="P1610">
        <v>-0.72481894493103027</v>
      </c>
      <c r="Q1610">
        <v>-0.37549462914466858</v>
      </c>
      <c r="R1610">
        <v>-0.13355369865894318</v>
      </c>
      <c r="S1610">
        <v>0.10838723927736282</v>
      </c>
      <c r="T1610">
        <v>0.45771154761314392</v>
      </c>
      <c r="U1610">
        <v>0.62532699108123779</v>
      </c>
    </row>
    <row r="1611" spans="1:21" x14ac:dyDescent="0.25">
      <c r="A1611" t="s">
        <v>95</v>
      </c>
      <c r="B1611" t="s">
        <v>91</v>
      </c>
      <c r="C1611" t="s">
        <v>88</v>
      </c>
      <c r="D1611" t="s">
        <v>81</v>
      </c>
      <c r="E1611" t="s">
        <v>73</v>
      </c>
      <c r="F1611" t="s">
        <v>59</v>
      </c>
      <c r="G1611">
        <v>73</v>
      </c>
      <c r="H1611">
        <v>15</v>
      </c>
      <c r="I1611">
        <v>2.6364600658416748</v>
      </c>
      <c r="J1611">
        <v>1.9951369762420654</v>
      </c>
      <c r="K1611">
        <v>93.260276794433594</v>
      </c>
      <c r="L1611">
        <v>-0.64132297039031982</v>
      </c>
      <c r="M1611">
        <v>0.73622411489486694</v>
      </c>
      <c r="N1611">
        <v>0.54202592372894287</v>
      </c>
      <c r="O1611">
        <v>-1.8523038625717163</v>
      </c>
      <c r="P1611">
        <v>-1.5848321914672852</v>
      </c>
      <c r="Q1611">
        <v>-1.0273993015289307</v>
      </c>
      <c r="R1611">
        <v>-0.64132297039031982</v>
      </c>
      <c r="S1611">
        <v>-0.25524666905403137</v>
      </c>
      <c r="T1611">
        <v>0.30218619108200073</v>
      </c>
      <c r="U1611">
        <v>0.56965792179107666</v>
      </c>
    </row>
    <row r="1612" spans="1:21" x14ac:dyDescent="0.25">
      <c r="A1612" t="s">
        <v>95</v>
      </c>
      <c r="B1612" t="s">
        <v>91</v>
      </c>
      <c r="C1612" t="s">
        <v>88</v>
      </c>
      <c r="D1612" t="s">
        <v>84</v>
      </c>
      <c r="E1612" t="s">
        <v>73</v>
      </c>
      <c r="F1612" t="s">
        <v>59</v>
      </c>
      <c r="G1612">
        <v>73</v>
      </c>
      <c r="H1612">
        <v>24</v>
      </c>
      <c r="I1612">
        <v>2.9523115158081055</v>
      </c>
      <c r="J1612">
        <v>2.5784931182861328</v>
      </c>
      <c r="K1612">
        <v>79.547943115234375</v>
      </c>
      <c r="L1612">
        <v>-0.37381833791732788</v>
      </c>
      <c r="M1612">
        <v>0.54926609992980957</v>
      </c>
      <c r="N1612">
        <v>0.30169326066970825</v>
      </c>
      <c r="O1612">
        <v>-1.2772806882858276</v>
      </c>
      <c r="P1612">
        <v>-1.0777311325073242</v>
      </c>
      <c r="Q1612">
        <v>-0.66185379028320313</v>
      </c>
      <c r="R1612">
        <v>-0.37381833791732788</v>
      </c>
      <c r="S1612">
        <v>-8.5782915353775024E-2</v>
      </c>
      <c r="T1612">
        <v>0.33009448647499084</v>
      </c>
      <c r="U1612">
        <v>0.52964401245117188</v>
      </c>
    </row>
    <row r="1613" spans="1:21" x14ac:dyDescent="0.25">
      <c r="A1613" t="s">
        <v>95</v>
      </c>
      <c r="B1613" t="s">
        <v>91</v>
      </c>
      <c r="C1613" t="s">
        <v>88</v>
      </c>
      <c r="D1613" t="s">
        <v>83</v>
      </c>
      <c r="E1613" t="s">
        <v>73</v>
      </c>
      <c r="F1613" t="s">
        <v>59</v>
      </c>
      <c r="G1613">
        <v>73</v>
      </c>
      <c r="H1613">
        <v>11</v>
      </c>
      <c r="I1613">
        <v>2.4076728820800781</v>
      </c>
      <c r="J1613">
        <v>2.1091780662536621</v>
      </c>
      <c r="K1613">
        <v>95.287673950195313</v>
      </c>
      <c r="L1613">
        <v>-0.29849481582641602</v>
      </c>
      <c r="M1613">
        <v>0.72734493017196655</v>
      </c>
      <c r="N1613">
        <v>0.52903062105178833</v>
      </c>
      <c r="O1613">
        <v>-1.4948707818984985</v>
      </c>
      <c r="P1613">
        <v>-1.230624794960022</v>
      </c>
      <c r="Q1613">
        <v>-0.67991489171981812</v>
      </c>
      <c r="R1613">
        <v>-0.29849481582641602</v>
      </c>
      <c r="S1613">
        <v>8.2925237715244293E-2</v>
      </c>
      <c r="T1613">
        <v>0.63363522291183472</v>
      </c>
      <c r="U1613">
        <v>0.8978811502456665</v>
      </c>
    </row>
    <row r="1614" spans="1:21" x14ac:dyDescent="0.25">
      <c r="A1614" t="s">
        <v>95</v>
      </c>
      <c r="B1614" t="s">
        <v>91</v>
      </c>
      <c r="C1614" t="s">
        <v>88</v>
      </c>
      <c r="D1614" t="s">
        <v>81</v>
      </c>
      <c r="E1614" t="s">
        <v>73</v>
      </c>
      <c r="F1614" t="s">
        <v>59</v>
      </c>
      <c r="G1614">
        <v>73</v>
      </c>
      <c r="H1614">
        <v>9</v>
      </c>
      <c r="I1614">
        <v>1.5208296775817871</v>
      </c>
      <c r="J1614">
        <v>1.9008219242095947</v>
      </c>
      <c r="K1614">
        <v>82.904106140136719</v>
      </c>
      <c r="L1614">
        <v>0.37999230623245239</v>
      </c>
      <c r="M1614">
        <v>0.58455550670623779</v>
      </c>
      <c r="N1614">
        <v>0.34170514345169067</v>
      </c>
      <c r="O1614">
        <v>-0.58151596784591675</v>
      </c>
      <c r="P1614">
        <v>-0.3691457211971283</v>
      </c>
      <c r="Q1614">
        <v>7.3451101779937744E-2</v>
      </c>
      <c r="R1614">
        <v>0.37999230623245239</v>
      </c>
      <c r="S1614">
        <v>0.68653351068496704</v>
      </c>
      <c r="T1614">
        <v>1.1291303634643555</v>
      </c>
      <c r="U1614">
        <v>1.3415005207061768</v>
      </c>
    </row>
    <row r="1615" spans="1:21" x14ac:dyDescent="0.25">
      <c r="A1615" t="s">
        <v>95</v>
      </c>
      <c r="B1615" t="s">
        <v>91</v>
      </c>
      <c r="C1615" t="s">
        <v>88</v>
      </c>
      <c r="D1615" t="s">
        <v>82</v>
      </c>
      <c r="E1615" t="s">
        <v>73</v>
      </c>
      <c r="F1615" t="s">
        <v>59</v>
      </c>
      <c r="G1615">
        <v>73</v>
      </c>
      <c r="H1615">
        <v>18</v>
      </c>
      <c r="I1615">
        <v>2.4318594932556152</v>
      </c>
      <c r="J1615">
        <v>1.9406849145889282</v>
      </c>
      <c r="K1615">
        <v>89.328765869140625</v>
      </c>
      <c r="L1615">
        <v>-0.49117442965507507</v>
      </c>
      <c r="M1615">
        <v>0.65235686302185059</v>
      </c>
      <c r="N1615">
        <v>0.42556947469711304</v>
      </c>
      <c r="O1615">
        <v>-1.5642060041427612</v>
      </c>
      <c r="P1615">
        <v>-1.3272033929824829</v>
      </c>
      <c r="Q1615">
        <v>-0.83327072858810425</v>
      </c>
      <c r="R1615">
        <v>-0.49117442965507507</v>
      </c>
      <c r="S1615">
        <v>-0.14907816052436829</v>
      </c>
      <c r="T1615">
        <v>0.34485453367233276</v>
      </c>
      <c r="U1615">
        <v>0.58185714483261108</v>
      </c>
    </row>
    <row r="1616" spans="1:21" x14ac:dyDescent="0.25">
      <c r="A1616" t="s">
        <v>95</v>
      </c>
      <c r="B1616" t="s">
        <v>91</v>
      </c>
      <c r="C1616" t="s">
        <v>88</v>
      </c>
      <c r="D1616" t="s">
        <v>82</v>
      </c>
      <c r="E1616" t="s">
        <v>73</v>
      </c>
      <c r="F1616" t="s">
        <v>59</v>
      </c>
      <c r="G1616">
        <v>73</v>
      </c>
      <c r="H1616">
        <v>7</v>
      </c>
      <c r="I1616">
        <v>1.6431363821029663</v>
      </c>
      <c r="J1616">
        <v>1.9797260761260986</v>
      </c>
      <c r="K1616">
        <v>71.821914672851562</v>
      </c>
      <c r="L1616">
        <v>0.33658963441848755</v>
      </c>
      <c r="M1616">
        <v>0.45886898040771484</v>
      </c>
      <c r="N1616">
        <v>0.21056073904037476</v>
      </c>
      <c r="O1616">
        <v>-0.41818267107009888</v>
      </c>
      <c r="P1616">
        <v>-0.25147461891174316</v>
      </c>
      <c r="Q1616">
        <v>9.5958508551120758E-2</v>
      </c>
      <c r="R1616">
        <v>0.33658963441848755</v>
      </c>
      <c r="S1616">
        <v>0.57722073793411255</v>
      </c>
      <c r="T1616">
        <v>0.92465388774871826</v>
      </c>
      <c r="U1616">
        <v>1.0913619995117187</v>
      </c>
    </row>
    <row r="1617" spans="1:21" x14ac:dyDescent="0.25">
      <c r="A1617" t="s">
        <v>95</v>
      </c>
      <c r="B1617" t="s">
        <v>91</v>
      </c>
      <c r="C1617" t="s">
        <v>88</v>
      </c>
      <c r="D1617" t="s">
        <v>83</v>
      </c>
      <c r="E1617" t="s">
        <v>73</v>
      </c>
      <c r="F1617" t="s">
        <v>59</v>
      </c>
      <c r="G1617">
        <v>73</v>
      </c>
      <c r="H1617">
        <v>24</v>
      </c>
      <c r="I1617">
        <v>2.7039358615875244</v>
      </c>
      <c r="J1617">
        <v>2.6493151187896729</v>
      </c>
      <c r="K1617">
        <v>77.808219909667969</v>
      </c>
      <c r="L1617">
        <v>-5.4620765149593353E-2</v>
      </c>
      <c r="M1617">
        <v>0.53243041038513184</v>
      </c>
      <c r="N1617">
        <v>0.2834821343421936</v>
      </c>
      <c r="O1617">
        <v>-0.93039083480834961</v>
      </c>
      <c r="P1617">
        <v>-0.73695778846740723</v>
      </c>
      <c r="Q1617">
        <v>-0.33382755517959595</v>
      </c>
      <c r="R1617">
        <v>-5.4620765149593353E-2</v>
      </c>
      <c r="S1617">
        <v>0.22458600997924805</v>
      </c>
      <c r="T1617">
        <v>0.62771624326705933</v>
      </c>
      <c r="U1617">
        <v>0.82114934921264648</v>
      </c>
    </row>
    <row r="1618" spans="1:21" x14ac:dyDescent="0.25">
      <c r="A1618" t="s">
        <v>95</v>
      </c>
      <c r="B1618" t="s">
        <v>91</v>
      </c>
      <c r="C1618" t="s">
        <v>88</v>
      </c>
      <c r="D1618" t="s">
        <v>81</v>
      </c>
      <c r="E1618" t="s">
        <v>73</v>
      </c>
      <c r="F1618" t="s">
        <v>59</v>
      </c>
      <c r="G1618">
        <v>73</v>
      </c>
      <c r="H1618">
        <v>19</v>
      </c>
      <c r="I1618">
        <v>2.4749302864074707</v>
      </c>
      <c r="J1618">
        <v>1.93171226978302</v>
      </c>
      <c r="K1618">
        <v>86.246574401855469</v>
      </c>
      <c r="L1618">
        <v>-0.54321783781051636</v>
      </c>
      <c r="M1618">
        <v>0.56327247619628906</v>
      </c>
      <c r="N1618">
        <v>0.31727588176727295</v>
      </c>
      <c r="O1618">
        <v>-1.4697185754776001</v>
      </c>
      <c r="P1618">
        <v>-1.2650805711746216</v>
      </c>
      <c r="Q1618">
        <v>-0.83859819173812866</v>
      </c>
      <c r="R1618">
        <v>-0.54321783781051636</v>
      </c>
      <c r="S1618">
        <v>-0.24783746898174286</v>
      </c>
      <c r="T1618">
        <v>0.17864488065242767</v>
      </c>
      <c r="U1618">
        <v>0.38328292965888977</v>
      </c>
    </row>
    <row r="1619" spans="1:21" x14ac:dyDescent="0.25">
      <c r="A1619" t="s">
        <v>95</v>
      </c>
      <c r="B1619" t="s">
        <v>91</v>
      </c>
      <c r="C1619" t="s">
        <v>88</v>
      </c>
      <c r="D1619" t="s">
        <v>28</v>
      </c>
      <c r="E1619" t="s">
        <v>73</v>
      </c>
      <c r="F1619" t="s">
        <v>59</v>
      </c>
      <c r="G1619">
        <v>73</v>
      </c>
      <c r="H1619">
        <v>19</v>
      </c>
      <c r="I1619">
        <v>2.5115129947662354</v>
      </c>
      <c r="J1619">
        <v>1.9584589004516602</v>
      </c>
      <c r="K1619">
        <v>86.321914672851563</v>
      </c>
      <c r="L1619">
        <v>-0.55305397510528564</v>
      </c>
      <c r="M1619">
        <v>0.56766492128372192</v>
      </c>
      <c r="N1619">
        <v>0.32224345207214355</v>
      </c>
      <c r="O1619">
        <v>-1.4867796897888184</v>
      </c>
      <c r="P1619">
        <v>-1.2805458307266235</v>
      </c>
      <c r="Q1619">
        <v>-0.85073775053024292</v>
      </c>
      <c r="R1619">
        <v>-0.55305397510528564</v>
      </c>
      <c r="S1619">
        <v>-0.25537019968032837</v>
      </c>
      <c r="T1619">
        <v>0.17443789541721344</v>
      </c>
      <c r="U1619">
        <v>0.38067173957824707</v>
      </c>
    </row>
    <row r="1620" spans="1:21" x14ac:dyDescent="0.25">
      <c r="A1620" t="s">
        <v>95</v>
      </c>
      <c r="B1620" t="s">
        <v>91</v>
      </c>
      <c r="C1620" t="s">
        <v>88</v>
      </c>
      <c r="D1620" t="s">
        <v>82</v>
      </c>
      <c r="E1620" t="s">
        <v>73</v>
      </c>
      <c r="F1620" t="s">
        <v>59</v>
      </c>
      <c r="G1620">
        <v>73</v>
      </c>
      <c r="H1620">
        <v>11</v>
      </c>
      <c r="I1620">
        <v>2.4665913581848145</v>
      </c>
      <c r="J1620">
        <v>1.9536986351013184</v>
      </c>
      <c r="K1620">
        <v>92.273971557617188</v>
      </c>
      <c r="L1620">
        <v>-0.51289260387420654</v>
      </c>
      <c r="M1620">
        <v>0.72683936357498169</v>
      </c>
      <c r="N1620">
        <v>0.52829545736312866</v>
      </c>
      <c r="O1620">
        <v>-1.7084369659423828</v>
      </c>
      <c r="P1620">
        <v>-1.444374680519104</v>
      </c>
      <c r="Q1620">
        <v>-0.89404755830764771</v>
      </c>
      <c r="R1620">
        <v>-0.51289260387420654</v>
      </c>
      <c r="S1620">
        <v>-0.13173766434192657</v>
      </c>
      <c r="T1620">
        <v>0.41858953237533569</v>
      </c>
      <c r="U1620">
        <v>0.68265175819396973</v>
      </c>
    </row>
    <row r="1621" spans="1:21" x14ac:dyDescent="0.25">
      <c r="A1621" t="s">
        <v>95</v>
      </c>
      <c r="B1621" t="s">
        <v>91</v>
      </c>
      <c r="C1621" t="s">
        <v>88</v>
      </c>
      <c r="D1621" t="s">
        <v>84</v>
      </c>
      <c r="E1621" t="s">
        <v>73</v>
      </c>
      <c r="F1621" t="s">
        <v>59</v>
      </c>
      <c r="G1621">
        <v>73</v>
      </c>
      <c r="H1621">
        <v>13</v>
      </c>
      <c r="I1621">
        <v>2.4077911376953125</v>
      </c>
      <c r="J1621">
        <v>1.9900684356689453</v>
      </c>
      <c r="K1621">
        <v>89.671234130859375</v>
      </c>
      <c r="L1621">
        <v>-0.41772276163101196</v>
      </c>
      <c r="M1621">
        <v>0.67795455455780029</v>
      </c>
      <c r="N1621">
        <v>0.45962238311767578</v>
      </c>
      <c r="O1621">
        <v>-1.5328587293624878</v>
      </c>
      <c r="P1621">
        <v>-1.2865564823150635</v>
      </c>
      <c r="Q1621">
        <v>-0.77324247360229492</v>
      </c>
      <c r="R1621">
        <v>-0.41772276163101196</v>
      </c>
      <c r="S1621">
        <v>-6.2203045934438705E-2</v>
      </c>
      <c r="T1621">
        <v>0.45111095905303955</v>
      </c>
      <c r="U1621">
        <v>0.69741326570510864</v>
      </c>
    </row>
    <row r="1622" spans="1:21" x14ac:dyDescent="0.25">
      <c r="A1622" t="s">
        <v>95</v>
      </c>
      <c r="B1622" t="s">
        <v>91</v>
      </c>
      <c r="C1622" t="s">
        <v>88</v>
      </c>
      <c r="D1622" t="s">
        <v>82</v>
      </c>
      <c r="E1622" t="s">
        <v>73</v>
      </c>
      <c r="F1622" t="s">
        <v>59</v>
      </c>
      <c r="G1622">
        <v>73</v>
      </c>
      <c r="H1622">
        <v>4</v>
      </c>
      <c r="I1622">
        <v>2.170555591583252</v>
      </c>
      <c r="J1622">
        <v>2.3093149662017822</v>
      </c>
      <c r="K1622">
        <v>72.301368713378906</v>
      </c>
      <c r="L1622">
        <v>0.13875947892665863</v>
      </c>
      <c r="M1622">
        <v>0.47470220923423767</v>
      </c>
      <c r="N1622">
        <v>0.22534218430519104</v>
      </c>
      <c r="O1622">
        <v>-0.6420561671257019</v>
      </c>
      <c r="P1622">
        <v>-0.46959587931632996</v>
      </c>
      <c r="Q1622">
        <v>-0.11017460376024246</v>
      </c>
      <c r="R1622">
        <v>0.13875947892665863</v>
      </c>
      <c r="S1622">
        <v>0.38769355416297913</v>
      </c>
      <c r="T1622">
        <v>0.74711483716964722</v>
      </c>
      <c r="U1622">
        <v>0.91957515478134155</v>
      </c>
    </row>
    <row r="1623" spans="1:21" x14ac:dyDescent="0.25">
      <c r="A1623" t="s">
        <v>95</v>
      </c>
      <c r="B1623" t="s">
        <v>91</v>
      </c>
      <c r="C1623" t="s">
        <v>88</v>
      </c>
      <c r="D1623" t="s">
        <v>82</v>
      </c>
      <c r="E1623" t="s">
        <v>73</v>
      </c>
      <c r="F1623" t="s">
        <v>59</v>
      </c>
      <c r="G1623">
        <v>73</v>
      </c>
      <c r="H1623">
        <v>24</v>
      </c>
      <c r="I1623">
        <v>2.8838820457458496</v>
      </c>
      <c r="J1623">
        <v>2.626575231552124</v>
      </c>
      <c r="K1623">
        <v>74.150688171386719</v>
      </c>
      <c r="L1623">
        <v>-0.2573067843914032</v>
      </c>
      <c r="M1623">
        <v>0.52219581604003906</v>
      </c>
      <c r="N1623">
        <v>0.27268847823143005</v>
      </c>
      <c r="O1623">
        <v>-1.1162424087524414</v>
      </c>
      <c r="P1623">
        <v>-0.92652767896652222</v>
      </c>
      <c r="Q1623">
        <v>-0.53114652633666992</v>
      </c>
      <c r="R1623">
        <v>-0.2573067843914032</v>
      </c>
      <c r="S1623">
        <v>1.6532968729734421E-2</v>
      </c>
      <c r="T1623">
        <v>0.41191408038139343</v>
      </c>
      <c r="U1623">
        <v>0.60162889957427979</v>
      </c>
    </row>
    <row r="1624" spans="1:21" x14ac:dyDescent="0.25">
      <c r="A1624" t="s">
        <v>95</v>
      </c>
      <c r="B1624" t="s">
        <v>91</v>
      </c>
      <c r="C1624" t="s">
        <v>88</v>
      </c>
      <c r="D1624" t="s">
        <v>28</v>
      </c>
      <c r="E1624" t="s">
        <v>73</v>
      </c>
      <c r="F1624" t="s">
        <v>59</v>
      </c>
      <c r="G1624">
        <v>73</v>
      </c>
      <c r="H1624">
        <v>6</v>
      </c>
      <c r="I1624">
        <v>2.4680709838867187</v>
      </c>
      <c r="J1624">
        <v>2.3847260475158691</v>
      </c>
      <c r="K1624">
        <v>75.198631286621094</v>
      </c>
      <c r="L1624">
        <v>-8.3344854414463043E-2</v>
      </c>
      <c r="M1624">
        <v>0.44422006607055664</v>
      </c>
      <c r="N1624">
        <v>0.19733147323131561</v>
      </c>
      <c r="O1624">
        <v>-0.81402182579040527</v>
      </c>
      <c r="P1624">
        <v>-0.65263575315475464</v>
      </c>
      <c r="Q1624">
        <v>-0.31629407405853271</v>
      </c>
      <c r="R1624">
        <v>-8.3344854414463043E-2</v>
      </c>
      <c r="S1624">
        <v>0.14960438013076782</v>
      </c>
      <c r="T1624">
        <v>0.48594605922698975</v>
      </c>
      <c r="U1624">
        <v>0.64733213186264038</v>
      </c>
    </row>
    <row r="1625" spans="1:21" x14ac:dyDescent="0.25">
      <c r="A1625" t="s">
        <v>95</v>
      </c>
      <c r="B1625" t="s">
        <v>91</v>
      </c>
      <c r="C1625" t="s">
        <v>88</v>
      </c>
      <c r="D1625" t="s">
        <v>83</v>
      </c>
      <c r="E1625" t="s">
        <v>73</v>
      </c>
      <c r="F1625" t="s">
        <v>59</v>
      </c>
      <c r="G1625">
        <v>73</v>
      </c>
      <c r="H1625">
        <v>5</v>
      </c>
      <c r="I1625">
        <v>2.4976270198822021</v>
      </c>
      <c r="J1625">
        <v>2.3968493938446045</v>
      </c>
      <c r="K1625">
        <v>76.589042663574219</v>
      </c>
      <c r="L1625">
        <v>-0.10077780485153198</v>
      </c>
      <c r="M1625">
        <v>0.44311138987541199</v>
      </c>
      <c r="N1625">
        <v>0.19634769856929779</v>
      </c>
      <c r="O1625">
        <v>-0.82963120937347412</v>
      </c>
      <c r="P1625">
        <v>-0.6686478853225708</v>
      </c>
      <c r="Q1625">
        <v>-0.33314564824104309</v>
      </c>
      <c r="R1625">
        <v>-0.10077780485153198</v>
      </c>
      <c r="S1625">
        <v>0.13159003853797913</v>
      </c>
      <c r="T1625">
        <v>0.46709230542182922</v>
      </c>
      <c r="U1625">
        <v>0.62807559967041016</v>
      </c>
    </row>
    <row r="1626" spans="1:21" x14ac:dyDescent="0.25">
      <c r="A1626" t="s">
        <v>95</v>
      </c>
      <c r="B1626" t="s">
        <v>91</v>
      </c>
      <c r="C1626" t="s">
        <v>88</v>
      </c>
      <c r="D1626" t="s">
        <v>82</v>
      </c>
      <c r="E1626" t="s">
        <v>73</v>
      </c>
      <c r="F1626" t="s">
        <v>59</v>
      </c>
      <c r="G1626">
        <v>73</v>
      </c>
      <c r="H1626">
        <v>3</v>
      </c>
      <c r="I1626">
        <v>2.4150137901306152</v>
      </c>
      <c r="J1626">
        <v>2.3326027393341064</v>
      </c>
      <c r="K1626">
        <v>72.383560180664063</v>
      </c>
      <c r="L1626">
        <v>-8.2410998642444611E-2</v>
      </c>
      <c r="M1626">
        <v>0.49264019727706909</v>
      </c>
      <c r="N1626">
        <v>0.24269436299800873</v>
      </c>
      <c r="O1626">
        <v>-0.89273202419281006</v>
      </c>
      <c r="P1626">
        <v>-0.71375483274459839</v>
      </c>
      <c r="Q1626">
        <v>-0.3407517671585083</v>
      </c>
      <c r="R1626">
        <v>-8.2410998642444611E-2</v>
      </c>
      <c r="S1626">
        <v>0.17592976987361908</v>
      </c>
      <c r="T1626">
        <v>0.54893279075622559</v>
      </c>
      <c r="U1626">
        <v>0.72791004180908203</v>
      </c>
    </row>
    <row r="1627" spans="1:21" x14ac:dyDescent="0.25">
      <c r="A1627" t="s">
        <v>95</v>
      </c>
      <c r="B1627" t="s">
        <v>91</v>
      </c>
      <c r="C1627" t="s">
        <v>88</v>
      </c>
      <c r="D1627" t="s">
        <v>82</v>
      </c>
      <c r="E1627" t="s">
        <v>73</v>
      </c>
      <c r="F1627" t="s">
        <v>59</v>
      </c>
      <c r="G1627">
        <v>73</v>
      </c>
      <c r="H1627">
        <v>14</v>
      </c>
      <c r="I1627">
        <v>2.4886207580566406</v>
      </c>
      <c r="J1627">
        <v>2.1484930515289307</v>
      </c>
      <c r="K1627">
        <v>91.671234130859375</v>
      </c>
      <c r="L1627">
        <v>-0.34012755751609802</v>
      </c>
      <c r="M1627">
        <v>0.78190451860427856</v>
      </c>
      <c r="N1627">
        <v>0.61137467622756958</v>
      </c>
      <c r="O1627">
        <v>-1.6262460947036743</v>
      </c>
      <c r="P1627">
        <v>-1.3421784639358521</v>
      </c>
      <c r="Q1627">
        <v>-0.75015866756439209</v>
      </c>
      <c r="R1627">
        <v>-0.34012755751609802</v>
      </c>
      <c r="S1627">
        <v>6.9903574883937836E-2</v>
      </c>
      <c r="T1627">
        <v>0.66192340850830078</v>
      </c>
      <c r="U1627">
        <v>0.9459909200668335</v>
      </c>
    </row>
    <row r="1628" spans="1:21" x14ac:dyDescent="0.25">
      <c r="A1628" t="s">
        <v>95</v>
      </c>
      <c r="B1628" t="s">
        <v>91</v>
      </c>
      <c r="C1628" t="s">
        <v>88</v>
      </c>
      <c r="D1628" t="s">
        <v>82</v>
      </c>
      <c r="E1628" t="s">
        <v>73</v>
      </c>
      <c r="F1628" t="s">
        <v>59</v>
      </c>
      <c r="G1628">
        <v>73</v>
      </c>
      <c r="H1628">
        <v>1</v>
      </c>
      <c r="I1628">
        <v>2.3798158168792725</v>
      </c>
      <c r="J1628">
        <v>2.4894521236419678</v>
      </c>
      <c r="K1628">
        <v>74.068496704101563</v>
      </c>
      <c r="L1628">
        <v>0.10963632166385651</v>
      </c>
      <c r="M1628">
        <v>0.48828050494194031</v>
      </c>
      <c r="N1628">
        <v>0.238417848944664</v>
      </c>
      <c r="O1628">
        <v>-0.69351363182067871</v>
      </c>
      <c r="P1628">
        <v>-0.5161203145980835</v>
      </c>
      <c r="Q1628">
        <v>-0.14641822874546051</v>
      </c>
      <c r="R1628">
        <v>0.10963632166385651</v>
      </c>
      <c r="S1628">
        <v>0.36569085717201233</v>
      </c>
      <c r="T1628">
        <v>0.7353929877281189</v>
      </c>
      <c r="U1628">
        <v>0.91278630495071411</v>
      </c>
    </row>
    <row r="1629" spans="1:21" x14ac:dyDescent="0.25">
      <c r="A1629" t="s">
        <v>95</v>
      </c>
      <c r="B1629" t="s">
        <v>91</v>
      </c>
      <c r="C1629" t="s">
        <v>88</v>
      </c>
      <c r="D1629" t="s">
        <v>28</v>
      </c>
      <c r="E1629" t="s">
        <v>73</v>
      </c>
      <c r="F1629" t="s">
        <v>59</v>
      </c>
      <c r="G1629">
        <v>73</v>
      </c>
      <c r="H1629">
        <v>21</v>
      </c>
      <c r="I1629">
        <v>3.2514593601226807</v>
      </c>
      <c r="J1629">
        <v>2.9747087955474854</v>
      </c>
      <c r="K1629">
        <v>82.226028442382813</v>
      </c>
      <c r="L1629">
        <v>-0.27675044536590576</v>
      </c>
      <c r="M1629">
        <v>0.5458337664604187</v>
      </c>
      <c r="N1629">
        <v>0.29793450236320496</v>
      </c>
      <c r="O1629">
        <v>-1.1745671033859253</v>
      </c>
      <c r="P1629">
        <v>-0.97626453638076782</v>
      </c>
      <c r="Q1629">
        <v>-0.56298595666885376</v>
      </c>
      <c r="R1629">
        <v>-0.27675044536590576</v>
      </c>
      <c r="S1629">
        <v>9.4850612804293633E-3</v>
      </c>
      <c r="T1629">
        <v>0.42276367545127869</v>
      </c>
      <c r="U1629">
        <v>0.62106621265411377</v>
      </c>
    </row>
    <row r="1630" spans="1:21" x14ac:dyDescent="0.25">
      <c r="A1630" t="s">
        <v>95</v>
      </c>
      <c r="B1630" t="s">
        <v>91</v>
      </c>
      <c r="C1630" t="s">
        <v>88</v>
      </c>
      <c r="D1630" t="s">
        <v>28</v>
      </c>
      <c r="E1630" t="s">
        <v>73</v>
      </c>
      <c r="F1630" t="s">
        <v>59</v>
      </c>
      <c r="G1630">
        <v>73</v>
      </c>
      <c r="H1630">
        <v>1</v>
      </c>
      <c r="I1630">
        <v>2.4901916980743408</v>
      </c>
      <c r="J1630">
        <v>2.5632534027099609</v>
      </c>
      <c r="K1630">
        <v>77.075340270996094</v>
      </c>
      <c r="L1630">
        <v>7.3061667382717133E-2</v>
      </c>
      <c r="M1630">
        <v>0.47195559740066528</v>
      </c>
      <c r="N1630">
        <v>0.22274208068847656</v>
      </c>
      <c r="O1630">
        <v>-0.70323622226715088</v>
      </c>
      <c r="P1630">
        <v>-0.53177374601364136</v>
      </c>
      <c r="Q1630">
        <v>-0.17443208396434784</v>
      </c>
      <c r="R1630">
        <v>7.3061667382717133E-2</v>
      </c>
      <c r="S1630">
        <v>0.3205554187297821</v>
      </c>
      <c r="T1630">
        <v>0.67789709568023682</v>
      </c>
      <c r="U1630">
        <v>0.84935957193374634</v>
      </c>
    </row>
    <row r="1631" spans="1:21" x14ac:dyDescent="0.25">
      <c r="A1631" t="s">
        <v>95</v>
      </c>
      <c r="B1631" t="s">
        <v>91</v>
      </c>
      <c r="C1631" t="s">
        <v>88</v>
      </c>
      <c r="D1631" t="s">
        <v>84</v>
      </c>
      <c r="E1631" t="s">
        <v>73</v>
      </c>
      <c r="F1631" t="s">
        <v>59</v>
      </c>
      <c r="G1631">
        <v>73</v>
      </c>
      <c r="H1631">
        <v>5</v>
      </c>
      <c r="I1631">
        <v>2.6319851875305176</v>
      </c>
      <c r="J1631">
        <v>2.2922601699829102</v>
      </c>
      <c r="K1631">
        <v>75.424659729003906</v>
      </c>
      <c r="L1631">
        <v>-0.33972498774528503</v>
      </c>
      <c r="M1631">
        <v>0.49774596095085144</v>
      </c>
      <c r="N1631">
        <v>0.24775104224681854</v>
      </c>
      <c r="O1631">
        <v>-1.1584442853927612</v>
      </c>
      <c r="P1631">
        <v>-0.97761207818984985</v>
      </c>
      <c r="Q1631">
        <v>-0.60074323415756226</v>
      </c>
      <c r="R1631">
        <v>-0.33972498774528503</v>
      </c>
      <c r="S1631">
        <v>-7.8706748783588409E-2</v>
      </c>
      <c r="T1631">
        <v>0.29816213250160217</v>
      </c>
      <c r="U1631">
        <v>0.47899425029754639</v>
      </c>
    </row>
    <row r="1632" spans="1:21" x14ac:dyDescent="0.25">
      <c r="A1632" t="s">
        <v>95</v>
      </c>
      <c r="B1632" t="s">
        <v>91</v>
      </c>
      <c r="C1632" t="s">
        <v>88</v>
      </c>
      <c r="D1632" t="s">
        <v>83</v>
      </c>
      <c r="E1632" t="s">
        <v>73</v>
      </c>
      <c r="F1632" t="s">
        <v>59</v>
      </c>
      <c r="G1632">
        <v>73</v>
      </c>
      <c r="H1632">
        <v>8</v>
      </c>
      <c r="I1632">
        <v>1.3932591676712036</v>
      </c>
      <c r="J1632">
        <v>1.7339725494384766</v>
      </c>
      <c r="K1632">
        <v>82.712326049804688</v>
      </c>
      <c r="L1632">
        <v>0.34071341156959534</v>
      </c>
      <c r="M1632">
        <v>0.49485436081886292</v>
      </c>
      <c r="N1632">
        <v>0.24488084018230438</v>
      </c>
      <c r="O1632">
        <v>-0.47324958443641663</v>
      </c>
      <c r="P1632">
        <v>-0.29346796870231628</v>
      </c>
      <c r="Q1632">
        <v>8.1211529672145844E-2</v>
      </c>
      <c r="R1632">
        <v>0.34071341156959534</v>
      </c>
      <c r="S1632">
        <v>0.60021531581878662</v>
      </c>
      <c r="T1632">
        <v>0.97489482164382935</v>
      </c>
      <c r="U1632">
        <v>1.1546764373779297</v>
      </c>
    </row>
    <row r="1633" spans="1:21" x14ac:dyDescent="0.25">
      <c r="A1633" t="s">
        <v>95</v>
      </c>
      <c r="B1633" t="s">
        <v>91</v>
      </c>
      <c r="C1633" t="s">
        <v>88</v>
      </c>
      <c r="D1633" t="s">
        <v>28</v>
      </c>
      <c r="E1633" t="s">
        <v>73</v>
      </c>
      <c r="F1633" t="s">
        <v>59</v>
      </c>
      <c r="G1633">
        <v>73</v>
      </c>
      <c r="H1633">
        <v>20</v>
      </c>
      <c r="I1633">
        <v>3.2051022052764893</v>
      </c>
      <c r="J1633">
        <v>2.7933733463287354</v>
      </c>
      <c r="K1633">
        <v>84.489723205566406</v>
      </c>
      <c r="L1633">
        <v>-0.41172894835472107</v>
      </c>
      <c r="M1633">
        <v>0.52052491903305054</v>
      </c>
      <c r="N1633">
        <v>0.270946204662323</v>
      </c>
      <c r="O1633">
        <v>-1.267916202545166</v>
      </c>
      <c r="P1633">
        <v>-1.0788084268569946</v>
      </c>
      <c r="Q1633">
        <v>-0.68469250202178955</v>
      </c>
      <c r="R1633">
        <v>-0.41172894835472107</v>
      </c>
      <c r="S1633">
        <v>-0.13876540958881378</v>
      </c>
      <c r="T1633">
        <v>0.25535058975219727</v>
      </c>
      <c r="U1633">
        <v>0.44445836544036865</v>
      </c>
    </row>
    <row r="1634" spans="1:21" x14ac:dyDescent="0.25">
      <c r="A1634" t="s">
        <v>95</v>
      </c>
      <c r="B1634" t="s">
        <v>91</v>
      </c>
      <c r="C1634" t="s">
        <v>88</v>
      </c>
      <c r="D1634" t="s">
        <v>82</v>
      </c>
      <c r="E1634" t="s">
        <v>73</v>
      </c>
      <c r="F1634" t="s">
        <v>59</v>
      </c>
      <c r="G1634">
        <v>73</v>
      </c>
      <c r="H1634">
        <v>13</v>
      </c>
      <c r="I1634">
        <v>2.5948693752288818</v>
      </c>
      <c r="J1634">
        <v>2.0742466449737549</v>
      </c>
      <c r="K1634">
        <v>92.479454040527344</v>
      </c>
      <c r="L1634">
        <v>-0.52062273025512695</v>
      </c>
      <c r="M1634">
        <v>0.83002716302871704</v>
      </c>
      <c r="N1634">
        <v>0.68894511461257935</v>
      </c>
      <c r="O1634">
        <v>-1.8858959674835205</v>
      </c>
      <c r="P1634">
        <v>-1.5843453407287598</v>
      </c>
      <c r="Q1634">
        <v>-0.95588940382003784</v>
      </c>
      <c r="R1634">
        <v>-0.52062273025512695</v>
      </c>
      <c r="S1634">
        <v>-8.5356056690216064E-2</v>
      </c>
      <c r="T1634">
        <v>0.54309988021850586</v>
      </c>
      <c r="U1634">
        <v>0.84465044736862183</v>
      </c>
    </row>
    <row r="1635" spans="1:21" x14ac:dyDescent="0.25">
      <c r="A1635" t="s">
        <v>95</v>
      </c>
      <c r="B1635" t="s">
        <v>91</v>
      </c>
      <c r="C1635" t="s">
        <v>88</v>
      </c>
      <c r="D1635" t="s">
        <v>84</v>
      </c>
      <c r="E1635" t="s">
        <v>73</v>
      </c>
      <c r="F1635" t="s">
        <v>59</v>
      </c>
      <c r="G1635">
        <v>73</v>
      </c>
      <c r="H1635">
        <v>2</v>
      </c>
      <c r="I1635">
        <v>2.624004602432251</v>
      </c>
      <c r="J1635">
        <v>2.5996575355529785</v>
      </c>
      <c r="K1635">
        <v>77.356163024902344</v>
      </c>
      <c r="L1635">
        <v>-2.4347009137272835E-2</v>
      </c>
      <c r="M1635">
        <v>0.51205223798751831</v>
      </c>
      <c r="N1635">
        <v>0.26219749450683594</v>
      </c>
      <c r="O1635">
        <v>-0.86659801006317139</v>
      </c>
      <c r="P1635">
        <v>-0.68056833744049072</v>
      </c>
      <c r="Q1635">
        <v>-0.29286745190620422</v>
      </c>
      <c r="R1635">
        <v>-2.4347009137272835E-2</v>
      </c>
      <c r="S1635">
        <v>0.24417345225811005</v>
      </c>
      <c r="T1635">
        <v>0.63187432289123535</v>
      </c>
      <c r="U1635">
        <v>0.81790399551391602</v>
      </c>
    </row>
    <row r="1636" spans="1:21" x14ac:dyDescent="0.25">
      <c r="A1636" t="s">
        <v>95</v>
      </c>
      <c r="B1636" t="s">
        <v>91</v>
      </c>
      <c r="C1636" t="s">
        <v>88</v>
      </c>
      <c r="D1636" t="s">
        <v>81</v>
      </c>
      <c r="E1636" t="s">
        <v>73</v>
      </c>
      <c r="F1636" t="s">
        <v>59</v>
      </c>
      <c r="G1636">
        <v>73</v>
      </c>
      <c r="H1636">
        <v>7</v>
      </c>
      <c r="I1636">
        <v>2.0635011196136475</v>
      </c>
      <c r="J1636">
        <v>2.2024657726287842</v>
      </c>
      <c r="K1636">
        <v>77.821914672851563</v>
      </c>
      <c r="L1636">
        <v>0.13896471261978149</v>
      </c>
      <c r="M1636">
        <v>0.50992017984390259</v>
      </c>
      <c r="N1636">
        <v>0.26001858711242676</v>
      </c>
      <c r="O1636">
        <v>-0.69977933168411255</v>
      </c>
      <c r="P1636">
        <v>-0.51452428102493286</v>
      </c>
      <c r="Q1636">
        <v>-0.12843769788742065</v>
      </c>
      <c r="R1636">
        <v>0.13896471261978149</v>
      </c>
      <c r="S1636">
        <v>0.40636712312698364</v>
      </c>
      <c r="T1636">
        <v>0.79245370626449585</v>
      </c>
      <c r="U1636">
        <v>0.97770875692367554</v>
      </c>
    </row>
    <row r="1637" spans="1:21" x14ac:dyDescent="0.25">
      <c r="A1637" t="s">
        <v>95</v>
      </c>
      <c r="B1637" t="s">
        <v>91</v>
      </c>
      <c r="C1637" t="s">
        <v>88</v>
      </c>
      <c r="D1637" t="s">
        <v>28</v>
      </c>
      <c r="E1637" t="s">
        <v>73</v>
      </c>
      <c r="F1637" t="s">
        <v>59</v>
      </c>
      <c r="G1637">
        <v>73</v>
      </c>
      <c r="H1637">
        <v>16</v>
      </c>
      <c r="I1637">
        <v>2.6058728694915771</v>
      </c>
      <c r="J1637">
        <v>1.9851369857788086</v>
      </c>
      <c r="K1637">
        <v>90.373291015625</v>
      </c>
      <c r="L1637">
        <v>-0.62073582410812378</v>
      </c>
      <c r="M1637">
        <v>0.738170325756073</v>
      </c>
      <c r="N1637">
        <v>0.54489541053771973</v>
      </c>
      <c r="O1637">
        <v>-1.8349179029464722</v>
      </c>
      <c r="P1637">
        <v>-1.5667392015457153</v>
      </c>
      <c r="Q1637">
        <v>-1.0078327655792236</v>
      </c>
      <c r="R1637">
        <v>-0.62073582410812378</v>
      </c>
      <c r="S1637">
        <v>-0.23363892734050751</v>
      </c>
      <c r="T1637">
        <v>0.32526752352714539</v>
      </c>
      <c r="U1637">
        <v>0.59344631433486938</v>
      </c>
    </row>
    <row r="1638" spans="1:21" x14ac:dyDescent="0.25">
      <c r="A1638" t="s">
        <v>95</v>
      </c>
      <c r="B1638" t="s">
        <v>91</v>
      </c>
      <c r="C1638" t="s">
        <v>88</v>
      </c>
      <c r="D1638" t="s">
        <v>83</v>
      </c>
      <c r="E1638" t="s">
        <v>73</v>
      </c>
      <c r="F1638" t="s">
        <v>59</v>
      </c>
      <c r="G1638">
        <v>73</v>
      </c>
      <c r="H1638">
        <v>10</v>
      </c>
      <c r="I1638">
        <v>1.8423621654510498</v>
      </c>
      <c r="J1638">
        <v>2.0569863319396973</v>
      </c>
      <c r="K1638">
        <v>91.260276794433594</v>
      </c>
      <c r="L1638">
        <v>0.21462410688400269</v>
      </c>
      <c r="M1638">
        <v>0.62371009588241577</v>
      </c>
      <c r="N1638">
        <v>0.38901427388191223</v>
      </c>
      <c r="O1638">
        <v>-0.81128770112991333</v>
      </c>
      <c r="P1638">
        <v>-0.58469253778457642</v>
      </c>
      <c r="Q1638">
        <v>-0.11244978755712509</v>
      </c>
      <c r="R1638">
        <v>0.21462410688400269</v>
      </c>
      <c r="S1638">
        <v>0.54169797897338867</v>
      </c>
      <c r="T1638">
        <v>1.0139408111572266</v>
      </c>
      <c r="U1638">
        <v>1.2405359745025635</v>
      </c>
    </row>
    <row r="1639" spans="1:21" x14ac:dyDescent="0.25">
      <c r="A1639" t="s">
        <v>95</v>
      </c>
      <c r="B1639" t="s">
        <v>91</v>
      </c>
      <c r="C1639" t="s">
        <v>88</v>
      </c>
      <c r="D1639" t="s">
        <v>82</v>
      </c>
      <c r="E1639" t="s">
        <v>73</v>
      </c>
      <c r="F1639" t="s">
        <v>59</v>
      </c>
      <c r="G1639">
        <v>73</v>
      </c>
      <c r="H1639">
        <v>15</v>
      </c>
      <c r="I1639">
        <v>2.5376083850860596</v>
      </c>
      <c r="J1639">
        <v>2.0180137157440186</v>
      </c>
      <c r="K1639">
        <v>91.986297607421875</v>
      </c>
      <c r="L1639">
        <v>-0.51959478855133057</v>
      </c>
      <c r="M1639">
        <v>0.76414358615875244</v>
      </c>
      <c r="N1639">
        <v>0.58391541242599487</v>
      </c>
      <c r="O1639">
        <v>-1.7764991521835327</v>
      </c>
      <c r="P1639">
        <v>-1.4988842010498047</v>
      </c>
      <c r="Q1639">
        <v>-0.92031210660934448</v>
      </c>
      <c r="R1639">
        <v>-0.51959478855133057</v>
      </c>
      <c r="S1639">
        <v>-0.11887750029563904</v>
      </c>
      <c r="T1639">
        <v>0.45969462394714355</v>
      </c>
      <c r="U1639">
        <v>0.73730957508087158</v>
      </c>
    </row>
    <row r="1640" spans="1:21" x14ac:dyDescent="0.25">
      <c r="A1640" t="s">
        <v>95</v>
      </c>
      <c r="B1640" t="s">
        <v>91</v>
      </c>
      <c r="C1640" t="s">
        <v>88</v>
      </c>
      <c r="D1640" t="s">
        <v>84</v>
      </c>
      <c r="E1640" t="s">
        <v>73</v>
      </c>
      <c r="F1640" t="s">
        <v>59</v>
      </c>
      <c r="G1640">
        <v>73</v>
      </c>
      <c r="H1640">
        <v>21</v>
      </c>
      <c r="I1640">
        <v>3.2901735305786133</v>
      </c>
      <c r="J1640">
        <v>2.7467124462127686</v>
      </c>
      <c r="K1640">
        <v>81.260276794433594</v>
      </c>
      <c r="L1640">
        <v>-0.54346126317977905</v>
      </c>
      <c r="M1640">
        <v>0.56929075717926025</v>
      </c>
      <c r="N1640">
        <v>0.32409197092056274</v>
      </c>
      <c r="O1640">
        <v>-1.4798612594604492</v>
      </c>
      <c r="P1640">
        <v>-1.2730367183685303</v>
      </c>
      <c r="Q1640">
        <v>-0.84199762344360352</v>
      </c>
      <c r="R1640">
        <v>-0.54346126317977905</v>
      </c>
      <c r="S1640">
        <v>-0.24492490291595459</v>
      </c>
      <c r="T1640">
        <v>0.18611419200897217</v>
      </c>
      <c r="U1640">
        <v>0.39293870329856873</v>
      </c>
    </row>
    <row r="1641" spans="1:21" x14ac:dyDescent="0.25">
      <c r="A1641" t="s">
        <v>95</v>
      </c>
      <c r="B1641" t="s">
        <v>91</v>
      </c>
      <c r="C1641" t="s">
        <v>88</v>
      </c>
      <c r="D1641" t="s">
        <v>28</v>
      </c>
      <c r="E1641" t="s">
        <v>73</v>
      </c>
      <c r="F1641" t="s">
        <v>59</v>
      </c>
      <c r="G1641">
        <v>73</v>
      </c>
      <c r="H1641">
        <v>8</v>
      </c>
      <c r="I1641">
        <v>1.5529639720916748</v>
      </c>
      <c r="J1641">
        <v>1.7057876586914062</v>
      </c>
      <c r="K1641">
        <v>79.568496704101563</v>
      </c>
      <c r="L1641">
        <v>0.15282371640205383</v>
      </c>
      <c r="M1641">
        <v>0.47542893886566162</v>
      </c>
      <c r="N1641">
        <v>0.22603267431259155</v>
      </c>
      <c r="O1641">
        <v>-0.62918728590011597</v>
      </c>
      <c r="P1641">
        <v>-0.45646297931671143</v>
      </c>
      <c r="Q1641">
        <v>-9.6491463482379913E-2</v>
      </c>
      <c r="R1641">
        <v>0.15282371640205383</v>
      </c>
      <c r="S1641">
        <v>0.40213888883590698</v>
      </c>
      <c r="T1641">
        <v>0.76211041212081909</v>
      </c>
      <c r="U1641">
        <v>0.93483471870422363</v>
      </c>
    </row>
    <row r="1642" spans="1:21" x14ac:dyDescent="0.25">
      <c r="A1642" t="s">
        <v>95</v>
      </c>
      <c r="B1642" t="s">
        <v>91</v>
      </c>
      <c r="C1642" t="s">
        <v>88</v>
      </c>
      <c r="D1642" t="s">
        <v>82</v>
      </c>
      <c r="E1642" t="s">
        <v>73</v>
      </c>
      <c r="F1642" t="s">
        <v>59</v>
      </c>
      <c r="G1642">
        <v>73</v>
      </c>
      <c r="H1642">
        <v>16</v>
      </c>
      <c r="I1642">
        <v>2.6303925514221191</v>
      </c>
      <c r="J1642">
        <v>1.9065068960189819</v>
      </c>
      <c r="K1642">
        <v>93.136985778808594</v>
      </c>
      <c r="L1642">
        <v>-0.72388577461242676</v>
      </c>
      <c r="M1642">
        <v>0.80791950225830078</v>
      </c>
      <c r="N1642">
        <v>0.65273392200469971</v>
      </c>
      <c r="O1642">
        <v>-2.0527951717376709</v>
      </c>
      <c r="P1642">
        <v>-1.759276270866394</v>
      </c>
      <c r="Q1642">
        <v>-1.1475591659545898</v>
      </c>
      <c r="R1642">
        <v>-0.72388577461242676</v>
      </c>
      <c r="S1642">
        <v>-0.30021238327026367</v>
      </c>
      <c r="T1642">
        <v>0.31150472164154053</v>
      </c>
      <c r="U1642">
        <v>0.60502356290817261</v>
      </c>
    </row>
    <row r="1643" spans="1:21" x14ac:dyDescent="0.25">
      <c r="A1643" t="s">
        <v>95</v>
      </c>
      <c r="B1643" t="s">
        <v>91</v>
      </c>
      <c r="C1643" t="s">
        <v>88</v>
      </c>
      <c r="D1643" t="s">
        <v>83</v>
      </c>
      <c r="E1643" t="s">
        <v>73</v>
      </c>
      <c r="F1643" t="s">
        <v>59</v>
      </c>
      <c r="G1643">
        <v>73</v>
      </c>
      <c r="H1643">
        <v>15</v>
      </c>
      <c r="I1643">
        <v>2.6564452648162842</v>
      </c>
      <c r="J1643">
        <v>2.0330135822296143</v>
      </c>
      <c r="K1643">
        <v>92.273971557617188</v>
      </c>
      <c r="L1643">
        <v>-0.62343168258666992</v>
      </c>
      <c r="M1643">
        <v>0.77128523588180542</v>
      </c>
      <c r="N1643">
        <v>0.59488093852996826</v>
      </c>
      <c r="O1643">
        <v>-1.8920830488204956</v>
      </c>
      <c r="P1643">
        <v>-1.6118735074996948</v>
      </c>
      <c r="Q1643">
        <v>-1.0278940200805664</v>
      </c>
      <c r="R1643">
        <v>-0.62343168258666992</v>
      </c>
      <c r="S1643">
        <v>-0.21896931529045105</v>
      </c>
      <c r="T1643">
        <v>0.36501011252403259</v>
      </c>
      <c r="U1643">
        <v>0.64521962404251099</v>
      </c>
    </row>
    <row r="1644" spans="1:21" x14ac:dyDescent="0.25">
      <c r="A1644" t="s">
        <v>95</v>
      </c>
      <c r="B1644" t="s">
        <v>91</v>
      </c>
      <c r="C1644" t="s">
        <v>88</v>
      </c>
      <c r="D1644" t="s">
        <v>28</v>
      </c>
      <c r="E1644" t="s">
        <v>73</v>
      </c>
      <c r="F1644" t="s">
        <v>59</v>
      </c>
      <c r="G1644">
        <v>73</v>
      </c>
      <c r="H1644">
        <v>11</v>
      </c>
      <c r="I1644">
        <v>2.3344197273254395</v>
      </c>
      <c r="J1644">
        <v>2.1240754127502441</v>
      </c>
      <c r="K1644">
        <v>91.106163024902344</v>
      </c>
      <c r="L1644">
        <v>-0.21034446358680725</v>
      </c>
      <c r="M1644">
        <v>0.69186955690383911</v>
      </c>
      <c r="N1644">
        <v>0.4786834716796875</v>
      </c>
      <c r="O1644">
        <v>-1.3483686447143555</v>
      </c>
      <c r="P1644">
        <v>-1.0970109701156616</v>
      </c>
      <c r="Q1644">
        <v>-0.57316118478775024</v>
      </c>
      <c r="R1644">
        <v>-0.21034446358680725</v>
      </c>
      <c r="S1644">
        <v>0.15247228741645813</v>
      </c>
      <c r="T1644">
        <v>0.67632204294204712</v>
      </c>
      <c r="U1644">
        <v>0.92767965793609619</v>
      </c>
    </row>
    <row r="1645" spans="1:21" x14ac:dyDescent="0.25">
      <c r="A1645" t="s">
        <v>95</v>
      </c>
      <c r="B1645" t="s">
        <v>91</v>
      </c>
      <c r="C1645" t="s">
        <v>88</v>
      </c>
      <c r="D1645" t="s">
        <v>81</v>
      </c>
      <c r="E1645" t="s">
        <v>73</v>
      </c>
      <c r="F1645" t="s">
        <v>59</v>
      </c>
      <c r="G1645">
        <v>73</v>
      </c>
      <c r="H1645">
        <v>24</v>
      </c>
      <c r="I1645">
        <v>2.858950138092041</v>
      </c>
      <c r="J1645">
        <v>2.7192466259002686</v>
      </c>
      <c r="K1645">
        <v>79.917808532714844</v>
      </c>
      <c r="L1645">
        <v>-0.13970364630222321</v>
      </c>
      <c r="M1645">
        <v>0.54597395658493042</v>
      </c>
      <c r="N1645">
        <v>0.29808756709098816</v>
      </c>
      <c r="O1645">
        <v>-1.0377508401870728</v>
      </c>
      <c r="P1645">
        <v>-0.83939743041992188</v>
      </c>
      <c r="Q1645">
        <v>-0.42601266503334045</v>
      </c>
      <c r="R1645">
        <v>-0.13970364630222321</v>
      </c>
      <c r="S1645">
        <v>0.14660537242889404</v>
      </c>
      <c r="T1645">
        <v>0.55999010801315308</v>
      </c>
      <c r="U1645">
        <v>0.75834357738494873</v>
      </c>
    </row>
    <row r="1646" spans="1:21" x14ac:dyDescent="0.25">
      <c r="A1646" t="s">
        <v>95</v>
      </c>
      <c r="B1646" t="s">
        <v>91</v>
      </c>
      <c r="C1646" t="s">
        <v>88</v>
      </c>
      <c r="D1646" t="s">
        <v>28</v>
      </c>
      <c r="E1646" t="s">
        <v>73</v>
      </c>
      <c r="F1646" t="s">
        <v>59</v>
      </c>
      <c r="G1646">
        <v>73</v>
      </c>
      <c r="H1646">
        <v>14</v>
      </c>
      <c r="I1646">
        <v>2.4829943180084229</v>
      </c>
      <c r="J1646">
        <v>2.078099250793457</v>
      </c>
      <c r="K1646">
        <v>92.664382934570313</v>
      </c>
      <c r="L1646">
        <v>-0.40489506721496582</v>
      </c>
      <c r="M1646">
        <v>0.72172850370407104</v>
      </c>
      <c r="N1646">
        <v>0.52089202404022217</v>
      </c>
      <c r="O1646">
        <v>-1.592032790184021</v>
      </c>
      <c r="P1646">
        <v>-1.3298273086547852</v>
      </c>
      <c r="Q1646">
        <v>-0.78336983919143677</v>
      </c>
      <c r="R1646">
        <v>-0.40489506721496582</v>
      </c>
      <c r="S1646">
        <v>-2.6420269161462784E-2</v>
      </c>
      <c r="T1646">
        <v>0.52003723382949829</v>
      </c>
      <c r="U1646">
        <v>0.78224265575408936</v>
      </c>
    </row>
    <row r="1647" spans="1:21" x14ac:dyDescent="0.25">
      <c r="A1647" t="s">
        <v>95</v>
      </c>
      <c r="B1647" t="s">
        <v>91</v>
      </c>
      <c r="C1647" t="s">
        <v>88</v>
      </c>
      <c r="D1647" t="s">
        <v>81</v>
      </c>
      <c r="E1647" t="s">
        <v>73</v>
      </c>
      <c r="F1647" t="s">
        <v>59</v>
      </c>
      <c r="G1647">
        <v>73</v>
      </c>
      <c r="H1647">
        <v>11</v>
      </c>
      <c r="I1647">
        <v>2.1609957218170166</v>
      </c>
      <c r="J1647">
        <v>2.2582876682281494</v>
      </c>
      <c r="K1647">
        <v>90.013702392578125</v>
      </c>
      <c r="L1647">
        <v>9.7291901707649231E-2</v>
      </c>
      <c r="M1647">
        <v>0.66052412986755371</v>
      </c>
      <c r="N1647">
        <v>0.43629211187362671</v>
      </c>
      <c r="O1647">
        <v>-0.98917359113693237</v>
      </c>
      <c r="P1647">
        <v>-0.74920386075973511</v>
      </c>
      <c r="Q1647">
        <v>-0.24908728897571564</v>
      </c>
      <c r="R1647">
        <v>9.7291901707649231E-2</v>
      </c>
      <c r="S1647">
        <v>0.44367110729217529</v>
      </c>
      <c r="T1647">
        <v>0.94378763437271118</v>
      </c>
      <c r="U1647">
        <v>1.1837574243545532</v>
      </c>
    </row>
    <row r="1648" spans="1:21" x14ac:dyDescent="0.25">
      <c r="A1648" t="s">
        <v>95</v>
      </c>
      <c r="B1648" t="s">
        <v>91</v>
      </c>
      <c r="C1648" t="s">
        <v>88</v>
      </c>
      <c r="D1648" t="s">
        <v>84</v>
      </c>
      <c r="E1648" t="s">
        <v>73</v>
      </c>
      <c r="F1648" t="s">
        <v>59</v>
      </c>
      <c r="G1648">
        <v>73</v>
      </c>
      <c r="H1648">
        <v>7</v>
      </c>
      <c r="I1648">
        <v>2.0238211154937744</v>
      </c>
      <c r="J1648">
        <v>2.1826713085174561</v>
      </c>
      <c r="K1648">
        <v>75.205482482910156</v>
      </c>
      <c r="L1648">
        <v>0.15885010361671448</v>
      </c>
      <c r="M1648">
        <v>0.48837432265281677</v>
      </c>
      <c r="N1648">
        <v>0.23850947618484497</v>
      </c>
      <c r="O1648">
        <v>-0.64445418119430542</v>
      </c>
      <c r="P1648">
        <v>-0.46702677011489868</v>
      </c>
      <c r="Q1648">
        <v>-9.7253642976284027E-2</v>
      </c>
      <c r="R1648">
        <v>0.15885010361671448</v>
      </c>
      <c r="S1648">
        <v>0.41495385766029358</v>
      </c>
      <c r="T1648">
        <v>0.78472697734832764</v>
      </c>
      <c r="U1648">
        <v>0.96215438842773438</v>
      </c>
    </row>
    <row r="1649" spans="1:21" x14ac:dyDescent="0.25">
      <c r="A1649" t="s">
        <v>95</v>
      </c>
      <c r="B1649" t="s">
        <v>91</v>
      </c>
      <c r="C1649" t="s">
        <v>88</v>
      </c>
      <c r="D1649" t="s">
        <v>84</v>
      </c>
      <c r="E1649" t="s">
        <v>73</v>
      </c>
      <c r="F1649" t="s">
        <v>59</v>
      </c>
      <c r="G1649">
        <v>73</v>
      </c>
      <c r="H1649">
        <v>19</v>
      </c>
      <c r="I1649">
        <v>2.4049437046051025</v>
      </c>
      <c r="J1649">
        <v>1.9686301946640015</v>
      </c>
      <c r="K1649">
        <v>81.616439819335938</v>
      </c>
      <c r="L1649">
        <v>-0.43631353974342346</v>
      </c>
      <c r="M1649">
        <v>0.56864851713180542</v>
      </c>
      <c r="N1649">
        <v>0.32336112856864929</v>
      </c>
      <c r="O1649">
        <v>-1.371657133102417</v>
      </c>
      <c r="P1649">
        <v>-1.1650658845901489</v>
      </c>
      <c r="Q1649">
        <v>-0.73451310396194458</v>
      </c>
      <c r="R1649">
        <v>-0.43631353974342346</v>
      </c>
      <c r="S1649">
        <v>-0.13811396062374115</v>
      </c>
      <c r="T1649">
        <v>0.29243886470794678</v>
      </c>
      <c r="U1649">
        <v>0.49903002381324768</v>
      </c>
    </row>
    <row r="1650" spans="1:21" x14ac:dyDescent="0.25">
      <c r="A1650" t="s">
        <v>95</v>
      </c>
      <c r="B1650" t="s">
        <v>91</v>
      </c>
      <c r="C1650" t="s">
        <v>88</v>
      </c>
      <c r="D1650" t="s">
        <v>81</v>
      </c>
      <c r="E1650" t="s">
        <v>73</v>
      </c>
      <c r="F1650" t="s">
        <v>59</v>
      </c>
      <c r="G1650">
        <v>73</v>
      </c>
      <c r="H1650">
        <v>23</v>
      </c>
      <c r="I1650">
        <v>2.92698073387146</v>
      </c>
      <c r="J1650">
        <v>2.8359589576721191</v>
      </c>
      <c r="K1650">
        <v>81.068496704101563</v>
      </c>
      <c r="L1650">
        <v>-9.1021716594696045E-2</v>
      </c>
      <c r="M1650">
        <v>0.55089253187179565</v>
      </c>
      <c r="N1650">
        <v>0.30348259210586548</v>
      </c>
      <c r="O1650">
        <v>-0.99715930223464966</v>
      </c>
      <c r="P1650">
        <v>-0.79701888561248779</v>
      </c>
      <c r="Q1650">
        <v>-0.37991005182266235</v>
      </c>
      <c r="R1650">
        <v>-9.1021716594696045E-2</v>
      </c>
      <c r="S1650">
        <v>0.19786660373210907</v>
      </c>
      <c r="T1650">
        <v>0.6149754524230957</v>
      </c>
      <c r="U1650">
        <v>0.81511586904525757</v>
      </c>
    </row>
    <row r="1651" spans="1:21" x14ac:dyDescent="0.25">
      <c r="A1651" t="s">
        <v>95</v>
      </c>
      <c r="B1651" t="s">
        <v>91</v>
      </c>
      <c r="C1651" t="s">
        <v>88</v>
      </c>
      <c r="D1651" t="s">
        <v>28</v>
      </c>
      <c r="E1651" t="s">
        <v>73</v>
      </c>
      <c r="F1651" t="s">
        <v>59</v>
      </c>
      <c r="G1651">
        <v>73</v>
      </c>
      <c r="H1651">
        <v>15</v>
      </c>
      <c r="I1651">
        <v>2.557725191116333</v>
      </c>
      <c r="J1651">
        <v>2.0296916961669922</v>
      </c>
      <c r="K1651">
        <v>91.482879638671875</v>
      </c>
      <c r="L1651">
        <v>-0.52803331613540649</v>
      </c>
      <c r="M1651">
        <v>0.71805930137634277</v>
      </c>
      <c r="N1651">
        <v>0.51560914516448975</v>
      </c>
      <c r="O1651">
        <v>-1.7091357707977295</v>
      </c>
      <c r="P1651">
        <v>-1.4482632875442505</v>
      </c>
      <c r="Q1651">
        <v>-0.90458399057388306</v>
      </c>
      <c r="R1651">
        <v>-0.52803331613540649</v>
      </c>
      <c r="S1651">
        <v>-0.15148265659809113</v>
      </c>
      <c r="T1651">
        <v>0.39219671487808228</v>
      </c>
      <c r="U1651">
        <v>0.6530691385269165</v>
      </c>
    </row>
    <row r="1652" spans="1:21" x14ac:dyDescent="0.25">
      <c r="A1652" t="s">
        <v>95</v>
      </c>
      <c r="B1652" t="s">
        <v>91</v>
      </c>
      <c r="C1652" t="s">
        <v>88</v>
      </c>
      <c r="D1652" t="s">
        <v>81</v>
      </c>
      <c r="E1652" t="s">
        <v>73</v>
      </c>
      <c r="F1652" t="s">
        <v>59</v>
      </c>
      <c r="G1652">
        <v>73</v>
      </c>
      <c r="H1652">
        <v>1</v>
      </c>
      <c r="I1652">
        <v>2.4258551597595215</v>
      </c>
      <c r="J1652">
        <v>2.5434246063232422</v>
      </c>
      <c r="K1652">
        <v>76.931503295898437</v>
      </c>
      <c r="L1652">
        <v>0.11756955832242966</v>
      </c>
      <c r="M1652">
        <v>0.5053442120552063</v>
      </c>
      <c r="N1652">
        <v>0.25537276268005371</v>
      </c>
      <c r="O1652">
        <v>-0.71364772319793701</v>
      </c>
      <c r="P1652">
        <v>-0.53005510568618774</v>
      </c>
      <c r="Q1652">
        <v>-0.14743320643901825</v>
      </c>
      <c r="R1652">
        <v>0.11756955832242966</v>
      </c>
      <c r="S1652">
        <v>0.38257232308387756</v>
      </c>
      <c r="T1652">
        <v>0.76519423723220825</v>
      </c>
      <c r="U1652">
        <v>0.94878679513931274</v>
      </c>
    </row>
    <row r="1653" spans="1:21" x14ac:dyDescent="0.25">
      <c r="A1653" t="s">
        <v>95</v>
      </c>
      <c r="B1653" t="s">
        <v>91</v>
      </c>
      <c r="C1653" t="s">
        <v>88</v>
      </c>
      <c r="D1653" t="s">
        <v>84</v>
      </c>
      <c r="E1653" t="s">
        <v>73</v>
      </c>
      <c r="F1653" t="s">
        <v>59</v>
      </c>
      <c r="G1653">
        <v>73</v>
      </c>
      <c r="H1653">
        <v>12</v>
      </c>
      <c r="I1653">
        <v>2.45133376121521</v>
      </c>
      <c r="J1653">
        <v>2.1763014793395996</v>
      </c>
      <c r="K1653">
        <v>88.698631286621094</v>
      </c>
      <c r="L1653">
        <v>-0.27503243088722229</v>
      </c>
      <c r="M1653">
        <v>0.68843686580657959</v>
      </c>
      <c r="N1653">
        <v>0.47394531965255737</v>
      </c>
      <c r="O1653">
        <v>-1.4074102640151978</v>
      </c>
      <c r="P1653">
        <v>-1.1572997570037842</v>
      </c>
      <c r="Q1653">
        <v>-0.63604909181594849</v>
      </c>
      <c r="R1653">
        <v>-0.27503243088722229</v>
      </c>
      <c r="S1653">
        <v>8.5984215140342712E-2</v>
      </c>
      <c r="T1653">
        <v>0.6072348952293396</v>
      </c>
      <c r="U1653">
        <v>0.85734546184539795</v>
      </c>
    </row>
    <row r="1654" spans="1:21" x14ac:dyDescent="0.25">
      <c r="A1654" t="s">
        <v>95</v>
      </c>
      <c r="B1654" t="s">
        <v>91</v>
      </c>
      <c r="C1654" t="s">
        <v>88</v>
      </c>
      <c r="D1654" t="s">
        <v>81</v>
      </c>
      <c r="E1654" t="s">
        <v>73</v>
      </c>
      <c r="F1654" t="s">
        <v>59</v>
      </c>
      <c r="G1654">
        <v>73</v>
      </c>
      <c r="H1654">
        <v>16</v>
      </c>
      <c r="I1654">
        <v>2.6106390953063965</v>
      </c>
      <c r="J1654">
        <v>2.126917839050293</v>
      </c>
      <c r="K1654">
        <v>90.972602844238281</v>
      </c>
      <c r="L1654">
        <v>-0.48372119665145874</v>
      </c>
      <c r="M1654">
        <v>0.76943373680114746</v>
      </c>
      <c r="N1654">
        <v>0.59202826023101807</v>
      </c>
      <c r="O1654">
        <v>-1.7493270635604858</v>
      </c>
      <c r="P1654">
        <v>-1.4697902202606201</v>
      </c>
      <c r="Q1654">
        <v>-0.88721263408660889</v>
      </c>
      <c r="R1654">
        <v>-0.48372119665145874</v>
      </c>
      <c r="S1654">
        <v>-8.0229751765727997E-2</v>
      </c>
      <c r="T1654">
        <v>0.50234782695770264</v>
      </c>
      <c r="U1654">
        <v>0.78188467025756836</v>
      </c>
    </row>
    <row r="1655" spans="1:21" x14ac:dyDescent="0.25">
      <c r="A1655" t="s">
        <v>95</v>
      </c>
      <c r="B1655" t="s">
        <v>91</v>
      </c>
      <c r="C1655" t="s">
        <v>88</v>
      </c>
      <c r="D1655" t="s">
        <v>81</v>
      </c>
      <c r="E1655" t="s">
        <v>73</v>
      </c>
      <c r="F1655" t="s">
        <v>59</v>
      </c>
      <c r="G1655">
        <v>73</v>
      </c>
      <c r="H1655">
        <v>21</v>
      </c>
      <c r="I1655">
        <v>3.217048168182373</v>
      </c>
      <c r="J1655">
        <v>3.003493070602417</v>
      </c>
      <c r="K1655">
        <v>83.301368713378906</v>
      </c>
      <c r="L1655">
        <v>-0.21355506777763367</v>
      </c>
      <c r="M1655">
        <v>0.56491142511367798</v>
      </c>
      <c r="N1655">
        <v>0.31912490725517273</v>
      </c>
      <c r="O1655">
        <v>-1.1427516937255859</v>
      </c>
      <c r="P1655">
        <v>-0.93751817941665649</v>
      </c>
      <c r="Q1655">
        <v>-0.50979489088058472</v>
      </c>
      <c r="R1655">
        <v>-0.21355506777763367</v>
      </c>
      <c r="S1655">
        <v>8.2684770226478577E-2</v>
      </c>
      <c r="T1655">
        <v>0.51040804386138916</v>
      </c>
      <c r="U1655">
        <v>0.7156415581703186</v>
      </c>
    </row>
    <row r="1656" spans="1:21" x14ac:dyDescent="0.25">
      <c r="A1656" t="s">
        <v>95</v>
      </c>
      <c r="B1656" t="s">
        <v>91</v>
      </c>
      <c r="C1656" t="s">
        <v>88</v>
      </c>
      <c r="D1656" t="s">
        <v>83</v>
      </c>
      <c r="E1656" t="s">
        <v>73</v>
      </c>
      <c r="F1656" t="s">
        <v>59</v>
      </c>
      <c r="G1656">
        <v>73</v>
      </c>
      <c r="H1656">
        <v>1</v>
      </c>
      <c r="I1656">
        <v>2.5226688385009766</v>
      </c>
      <c r="J1656">
        <v>2.5691781044006348</v>
      </c>
      <c r="K1656">
        <v>78.643836975097656</v>
      </c>
      <c r="L1656">
        <v>4.6509135514497757E-2</v>
      </c>
      <c r="M1656">
        <v>0.45683747529983521</v>
      </c>
      <c r="N1656">
        <v>0.20870047807693481</v>
      </c>
      <c r="O1656">
        <v>-0.7049216628074646</v>
      </c>
      <c r="P1656">
        <v>-0.53895163536071777</v>
      </c>
      <c r="Q1656">
        <v>-0.19305667281150818</v>
      </c>
      <c r="R1656">
        <v>4.6509135514497757E-2</v>
      </c>
      <c r="S1656">
        <v>0.2860749363899231</v>
      </c>
      <c r="T1656">
        <v>0.63196992874145508</v>
      </c>
      <c r="U1656">
        <v>0.79793989658355713</v>
      </c>
    </row>
    <row r="1657" spans="1:21" x14ac:dyDescent="0.25">
      <c r="A1657" t="s">
        <v>95</v>
      </c>
      <c r="B1657" t="s">
        <v>91</v>
      </c>
      <c r="C1657" t="s">
        <v>88</v>
      </c>
      <c r="D1657" t="s">
        <v>28</v>
      </c>
      <c r="E1657" t="s">
        <v>73</v>
      </c>
      <c r="F1657" t="s">
        <v>59</v>
      </c>
      <c r="G1657">
        <v>73</v>
      </c>
      <c r="H1657">
        <v>4</v>
      </c>
      <c r="I1657">
        <v>2.277163028717041</v>
      </c>
      <c r="J1657">
        <v>2.4247260093688965</v>
      </c>
      <c r="K1657">
        <v>75.551368713378906</v>
      </c>
      <c r="L1657">
        <v>0.14756299555301666</v>
      </c>
      <c r="M1657">
        <v>0.46833348274230957</v>
      </c>
      <c r="N1657">
        <v>0.21933625638484955</v>
      </c>
      <c r="O1657">
        <v>-0.62277704477310181</v>
      </c>
      <c r="P1657">
        <v>-0.45263051986694336</v>
      </c>
      <c r="Q1657">
        <v>-9.8031319677829742E-2</v>
      </c>
      <c r="R1657">
        <v>0.14756299555301666</v>
      </c>
      <c r="S1657">
        <v>0.39315730333328247</v>
      </c>
      <c r="T1657">
        <v>0.7477564811706543</v>
      </c>
      <c r="U1657">
        <v>0.91790300607681274</v>
      </c>
    </row>
    <row r="1658" spans="1:21" x14ac:dyDescent="0.25">
      <c r="A1658" t="s">
        <v>95</v>
      </c>
      <c r="B1658" t="s">
        <v>91</v>
      </c>
      <c r="C1658" t="s">
        <v>88</v>
      </c>
      <c r="D1658" t="s">
        <v>82</v>
      </c>
      <c r="E1658" t="s">
        <v>73</v>
      </c>
      <c r="F1658" t="s">
        <v>59</v>
      </c>
      <c r="G1658">
        <v>73</v>
      </c>
      <c r="H1658">
        <v>12</v>
      </c>
      <c r="I1658">
        <v>2.6865417957305908</v>
      </c>
      <c r="J1658">
        <v>1.9700000286102295</v>
      </c>
      <c r="K1658">
        <v>93.849311828613281</v>
      </c>
      <c r="L1658">
        <v>-0.7165418267250061</v>
      </c>
      <c r="M1658">
        <v>0.84760123491287231</v>
      </c>
      <c r="N1658">
        <v>0.71842783689498901</v>
      </c>
      <c r="O1658">
        <v>-2.1107218265533447</v>
      </c>
      <c r="P1658">
        <v>-1.8027864694595337</v>
      </c>
      <c r="Q1658">
        <v>-1.1610243320465088</v>
      </c>
      <c r="R1658">
        <v>-0.7165418267250061</v>
      </c>
      <c r="S1658">
        <v>-0.27205929160118103</v>
      </c>
      <c r="T1658">
        <v>0.36970287561416626</v>
      </c>
      <c r="U1658">
        <v>0.67763811349868774</v>
      </c>
    </row>
    <row r="1659" spans="1:21" x14ac:dyDescent="0.25">
      <c r="A1659" t="s">
        <v>95</v>
      </c>
      <c r="B1659" t="s">
        <v>91</v>
      </c>
      <c r="C1659" t="s">
        <v>88</v>
      </c>
      <c r="D1659" t="s">
        <v>83</v>
      </c>
      <c r="E1659" t="s">
        <v>73</v>
      </c>
      <c r="F1659" t="s">
        <v>59</v>
      </c>
      <c r="G1659">
        <v>73</v>
      </c>
      <c r="H1659">
        <v>23</v>
      </c>
      <c r="I1659">
        <v>2.7799117565155029</v>
      </c>
      <c r="J1659">
        <v>2.7323288917541504</v>
      </c>
      <c r="K1659">
        <v>79.493148803710937</v>
      </c>
      <c r="L1659">
        <v>-4.758303239941597E-2</v>
      </c>
      <c r="M1659">
        <v>0.52441060543060303</v>
      </c>
      <c r="N1659">
        <v>0.27500647306442261</v>
      </c>
      <c r="O1659">
        <v>-0.91016173362731934</v>
      </c>
      <c r="P1659">
        <v>-0.7196422815322876</v>
      </c>
      <c r="Q1659">
        <v>-0.32258421182632446</v>
      </c>
      <c r="R1659">
        <v>-4.758303239941597E-2</v>
      </c>
      <c r="S1659">
        <v>0.22741815447807312</v>
      </c>
      <c r="T1659">
        <v>0.62447619438171387</v>
      </c>
      <c r="U1659">
        <v>0.81499564647674561</v>
      </c>
    </row>
    <row r="1660" spans="1:21" x14ac:dyDescent="0.25">
      <c r="A1660" t="s">
        <v>95</v>
      </c>
      <c r="B1660" t="s">
        <v>91</v>
      </c>
      <c r="C1660" t="s">
        <v>88</v>
      </c>
      <c r="D1660" t="s">
        <v>28</v>
      </c>
      <c r="E1660" t="s">
        <v>73</v>
      </c>
      <c r="F1660" t="s">
        <v>59</v>
      </c>
      <c r="G1660">
        <v>73</v>
      </c>
      <c r="H1660">
        <v>13</v>
      </c>
      <c r="I1660">
        <v>2.4991486072540283</v>
      </c>
      <c r="J1660">
        <v>2.0601027011871338</v>
      </c>
      <c r="K1660">
        <v>92.794517517089844</v>
      </c>
      <c r="L1660">
        <v>-0.43904581665992737</v>
      </c>
      <c r="M1660">
        <v>0.73547768592834473</v>
      </c>
      <c r="N1660">
        <v>0.54092741012573242</v>
      </c>
      <c r="O1660">
        <v>-1.648798942565918</v>
      </c>
      <c r="P1660">
        <v>-1.3815983533859253</v>
      </c>
      <c r="Q1660">
        <v>-0.82473069429397583</v>
      </c>
      <c r="R1660">
        <v>-0.43904581665992737</v>
      </c>
      <c r="S1660">
        <v>-5.3360942751169205E-2</v>
      </c>
      <c r="T1660">
        <v>0.50350677967071533</v>
      </c>
      <c r="U1660">
        <v>0.77070730924606323</v>
      </c>
    </row>
    <row r="1661" spans="1:21" x14ac:dyDescent="0.25">
      <c r="A1661" t="s">
        <v>95</v>
      </c>
      <c r="B1661" t="s">
        <v>91</v>
      </c>
      <c r="C1661" t="s">
        <v>88</v>
      </c>
      <c r="D1661" t="s">
        <v>28</v>
      </c>
      <c r="E1661" t="s">
        <v>73</v>
      </c>
      <c r="F1661" t="s">
        <v>59</v>
      </c>
      <c r="G1661">
        <v>73</v>
      </c>
      <c r="H1661">
        <v>10</v>
      </c>
      <c r="I1661">
        <v>1.817847728729248</v>
      </c>
      <c r="J1661">
        <v>1.9232534170150757</v>
      </c>
      <c r="K1661">
        <v>87.160957336425781</v>
      </c>
      <c r="L1661">
        <v>0.10540572553873062</v>
      </c>
      <c r="M1661">
        <v>0.61479866504669189</v>
      </c>
      <c r="N1661">
        <v>0.3779774010181427</v>
      </c>
      <c r="O1661">
        <v>-0.90584808588027954</v>
      </c>
      <c r="P1661">
        <v>-0.68249046802520752</v>
      </c>
      <c r="Q1661">
        <v>-0.21699501574039459</v>
      </c>
      <c r="R1661">
        <v>0.10540572553873062</v>
      </c>
      <c r="S1661">
        <v>0.42780646681785583</v>
      </c>
      <c r="T1661">
        <v>0.89330190420150757</v>
      </c>
      <c r="U1661">
        <v>1.1166595220565796</v>
      </c>
    </row>
    <row r="1662" spans="1:21" x14ac:dyDescent="0.25">
      <c r="A1662" t="s">
        <v>95</v>
      </c>
      <c r="B1662" t="s">
        <v>91</v>
      </c>
      <c r="C1662" t="s">
        <v>88</v>
      </c>
      <c r="D1662" t="s">
        <v>83</v>
      </c>
      <c r="E1662" t="s">
        <v>73</v>
      </c>
      <c r="F1662" t="s">
        <v>59</v>
      </c>
      <c r="G1662">
        <v>73</v>
      </c>
      <c r="H1662">
        <v>18</v>
      </c>
      <c r="I1662">
        <v>2.8131341934204102</v>
      </c>
      <c r="J1662">
        <v>1.9030822515487671</v>
      </c>
      <c r="K1662">
        <v>91.739723205566406</v>
      </c>
      <c r="L1662">
        <v>-0.91005206108093262</v>
      </c>
      <c r="M1662">
        <v>0.73901176452636719</v>
      </c>
      <c r="N1662">
        <v>0.54613840579986572</v>
      </c>
      <c r="O1662">
        <v>-2.1256182193756104</v>
      </c>
      <c r="P1662">
        <v>-1.8571337461471558</v>
      </c>
      <c r="Q1662">
        <v>-1.2975902557373047</v>
      </c>
      <c r="R1662">
        <v>-0.91005206108093262</v>
      </c>
      <c r="S1662">
        <v>-0.52251392602920532</v>
      </c>
      <c r="T1662">
        <v>3.7029623985290527E-2</v>
      </c>
      <c r="U1662">
        <v>0.3055141270160675</v>
      </c>
    </row>
    <row r="1663" spans="1:21" x14ac:dyDescent="0.25">
      <c r="A1663" t="s">
        <v>95</v>
      </c>
      <c r="B1663" t="s">
        <v>91</v>
      </c>
      <c r="C1663" t="s">
        <v>88</v>
      </c>
      <c r="D1663" t="s">
        <v>82</v>
      </c>
      <c r="E1663" t="s">
        <v>73</v>
      </c>
      <c r="F1663" t="s">
        <v>59</v>
      </c>
      <c r="G1663">
        <v>73</v>
      </c>
      <c r="H1663">
        <v>9</v>
      </c>
      <c r="I1663">
        <v>1.4089211225509644</v>
      </c>
      <c r="J1663">
        <v>1.7197260856628418</v>
      </c>
      <c r="K1663">
        <v>81.972602844238281</v>
      </c>
      <c r="L1663">
        <v>0.31080493330955505</v>
      </c>
      <c r="M1663">
        <v>0.50462973117828369</v>
      </c>
      <c r="N1663">
        <v>0.25465115904808044</v>
      </c>
      <c r="O1663">
        <v>-0.51923710107803345</v>
      </c>
      <c r="P1663">
        <v>-0.33590409159660339</v>
      </c>
      <c r="Q1663">
        <v>4.6176843345165253E-2</v>
      </c>
      <c r="R1663">
        <v>0.31080493330955505</v>
      </c>
      <c r="S1663">
        <v>0.57543301582336426</v>
      </c>
      <c r="T1663">
        <v>0.95751392841339111</v>
      </c>
      <c r="U1663">
        <v>1.1408469676971436</v>
      </c>
    </row>
    <row r="1664" spans="1:21" x14ac:dyDescent="0.25">
      <c r="A1664" t="s">
        <v>95</v>
      </c>
      <c r="B1664" t="s">
        <v>91</v>
      </c>
      <c r="C1664" t="s">
        <v>88</v>
      </c>
      <c r="D1664" t="s">
        <v>84</v>
      </c>
      <c r="E1664" t="s">
        <v>73</v>
      </c>
      <c r="F1664" t="s">
        <v>59</v>
      </c>
      <c r="G1664">
        <v>73</v>
      </c>
      <c r="H1664">
        <v>22</v>
      </c>
      <c r="I1664">
        <v>2.9330332279205322</v>
      </c>
      <c r="J1664">
        <v>2.5565752983093262</v>
      </c>
      <c r="K1664">
        <v>81.095893859863281</v>
      </c>
      <c r="L1664">
        <v>-0.37645778059959412</v>
      </c>
      <c r="M1664">
        <v>0.53659331798553467</v>
      </c>
      <c r="N1664">
        <v>0.28793239593505859</v>
      </c>
      <c r="O1664">
        <v>-1.2590752840042114</v>
      </c>
      <c r="P1664">
        <v>-1.0641298294067383</v>
      </c>
      <c r="Q1664">
        <v>-0.65784758329391479</v>
      </c>
      <c r="R1664">
        <v>-0.37645778059959412</v>
      </c>
      <c r="S1664">
        <v>-9.5067970454692841E-2</v>
      </c>
      <c r="T1664">
        <v>0.31121423840522766</v>
      </c>
      <c r="U1664">
        <v>0.50615966320037842</v>
      </c>
    </row>
    <row r="1665" spans="1:21" x14ac:dyDescent="0.25">
      <c r="A1665" t="s">
        <v>95</v>
      </c>
      <c r="B1665" t="s">
        <v>91</v>
      </c>
      <c r="C1665" t="s">
        <v>88</v>
      </c>
      <c r="D1665" t="s">
        <v>28</v>
      </c>
      <c r="E1665" t="s">
        <v>73</v>
      </c>
      <c r="F1665" t="s">
        <v>59</v>
      </c>
      <c r="G1665">
        <v>73</v>
      </c>
      <c r="H1665">
        <v>23</v>
      </c>
      <c r="I1665">
        <v>2.8989434242248535</v>
      </c>
      <c r="J1665">
        <v>2.7222602367401123</v>
      </c>
      <c r="K1665">
        <v>79.208900451660156</v>
      </c>
      <c r="L1665">
        <v>-0.17668318748474121</v>
      </c>
      <c r="M1665">
        <v>0.50524240732192993</v>
      </c>
      <c r="N1665">
        <v>0.25526988506317139</v>
      </c>
      <c r="O1665">
        <v>-1.0077329874038696</v>
      </c>
      <c r="P1665">
        <v>-0.82417738437652588</v>
      </c>
      <c r="Q1665">
        <v>-0.44163256883621216</v>
      </c>
      <c r="R1665">
        <v>-0.17668318748474121</v>
      </c>
      <c r="S1665">
        <v>8.8266186416149139E-2</v>
      </c>
      <c r="T1665">
        <v>0.47081100940704346</v>
      </c>
      <c r="U1665">
        <v>0.65436661243438721</v>
      </c>
    </row>
    <row r="1666" spans="1:21" x14ac:dyDescent="0.25">
      <c r="A1666" t="s">
        <v>95</v>
      </c>
      <c r="B1666" t="s">
        <v>91</v>
      </c>
      <c r="C1666" t="s">
        <v>88</v>
      </c>
      <c r="D1666" t="s">
        <v>28</v>
      </c>
      <c r="E1666" t="s">
        <v>73</v>
      </c>
      <c r="F1666" t="s">
        <v>59</v>
      </c>
      <c r="G1666">
        <v>73</v>
      </c>
      <c r="H1666">
        <v>5</v>
      </c>
      <c r="I1666">
        <v>2.5018665790557861</v>
      </c>
      <c r="J1666">
        <v>2.3405649662017822</v>
      </c>
      <c r="K1666">
        <v>75.171234130859375</v>
      </c>
      <c r="L1666">
        <v>-0.16130159795284271</v>
      </c>
      <c r="M1666">
        <v>0.45091170072555542</v>
      </c>
      <c r="N1666">
        <v>0.20332136750221252</v>
      </c>
      <c r="O1666">
        <v>-0.9029853343963623</v>
      </c>
      <c r="P1666">
        <v>-0.73916816711425781</v>
      </c>
      <c r="Q1666">
        <v>-0.39775991439819336</v>
      </c>
      <c r="R1666">
        <v>-0.16130159795284271</v>
      </c>
      <c r="S1666">
        <v>7.5156725943088531E-2</v>
      </c>
      <c r="T1666">
        <v>0.41656500101089478</v>
      </c>
      <c r="U1666">
        <v>0.58038216829299927</v>
      </c>
    </row>
    <row r="1667" spans="1:21" x14ac:dyDescent="0.25">
      <c r="A1667" t="s">
        <v>95</v>
      </c>
      <c r="B1667" t="s">
        <v>91</v>
      </c>
      <c r="C1667" t="s">
        <v>88</v>
      </c>
      <c r="D1667" t="s">
        <v>84</v>
      </c>
      <c r="E1667" t="s">
        <v>73</v>
      </c>
      <c r="F1667" t="s">
        <v>59</v>
      </c>
      <c r="G1667">
        <v>73</v>
      </c>
      <c r="H1667">
        <v>14</v>
      </c>
      <c r="I1667">
        <v>2.3588507175445557</v>
      </c>
      <c r="J1667">
        <v>2.0730137825012207</v>
      </c>
      <c r="K1667">
        <v>89.671234130859375</v>
      </c>
      <c r="L1667">
        <v>-0.28583702445030212</v>
      </c>
      <c r="M1667">
        <v>0.67641115188598633</v>
      </c>
      <c r="N1667">
        <v>0.45753204822540283</v>
      </c>
      <c r="O1667">
        <v>-1.3984344005584717</v>
      </c>
      <c r="P1667">
        <v>-1.1526927947998047</v>
      </c>
      <c r="Q1667">
        <v>-0.64054739475250244</v>
      </c>
      <c r="R1667">
        <v>-0.28583702445030212</v>
      </c>
      <c r="S1667">
        <v>6.8873330950737E-2</v>
      </c>
      <c r="T1667">
        <v>0.58101874589920044</v>
      </c>
      <c r="U1667">
        <v>0.82676029205322266</v>
      </c>
    </row>
    <row r="1668" spans="1:21" x14ac:dyDescent="0.25">
      <c r="A1668" t="s">
        <v>95</v>
      </c>
      <c r="B1668" t="s">
        <v>91</v>
      </c>
      <c r="C1668" t="s">
        <v>88</v>
      </c>
      <c r="D1668" t="s">
        <v>81</v>
      </c>
      <c r="E1668" t="s">
        <v>73</v>
      </c>
      <c r="F1668" t="s">
        <v>59</v>
      </c>
      <c r="G1668">
        <v>73</v>
      </c>
      <c r="H1668">
        <v>20</v>
      </c>
      <c r="I1668">
        <v>3.1898014545440674</v>
      </c>
      <c r="J1668">
        <v>2.6980822086334229</v>
      </c>
      <c r="K1668">
        <v>84.589042663574219</v>
      </c>
      <c r="L1668">
        <v>-0.49171921610832214</v>
      </c>
      <c r="M1668">
        <v>0.52011942863464355</v>
      </c>
      <c r="N1668">
        <v>0.27052423357963562</v>
      </c>
      <c r="O1668">
        <v>-1.3472394943237305</v>
      </c>
      <c r="P1668">
        <v>-1.1582790613174438</v>
      </c>
      <c r="Q1668">
        <v>-0.76447010040283203</v>
      </c>
      <c r="R1668">
        <v>-0.49171921610832214</v>
      </c>
      <c r="S1668">
        <v>-0.21896831691265106</v>
      </c>
      <c r="T1668">
        <v>0.17484065890312195</v>
      </c>
      <c r="U1668">
        <v>0.36380112171173096</v>
      </c>
    </row>
    <row r="1669" spans="1:21" x14ac:dyDescent="0.25">
      <c r="A1669" t="s">
        <v>95</v>
      </c>
      <c r="B1669" t="s">
        <v>91</v>
      </c>
      <c r="C1669" t="s">
        <v>88</v>
      </c>
      <c r="D1669" t="s">
        <v>81</v>
      </c>
      <c r="E1669" t="s">
        <v>73</v>
      </c>
      <c r="F1669" t="s">
        <v>59</v>
      </c>
      <c r="G1669">
        <v>73</v>
      </c>
      <c r="H1669">
        <v>5</v>
      </c>
      <c r="I1669">
        <v>2.4643471240997314</v>
      </c>
      <c r="J1669">
        <v>2.3898630142211914</v>
      </c>
      <c r="K1669">
        <v>76.547943115234375</v>
      </c>
      <c r="L1669">
        <v>-7.4484236538410187E-2</v>
      </c>
      <c r="M1669">
        <v>0.47286868095397949</v>
      </c>
      <c r="N1669">
        <v>0.22360478341579437</v>
      </c>
      <c r="O1669">
        <v>-0.8522840142250061</v>
      </c>
      <c r="P1669">
        <v>-0.68048983812332153</v>
      </c>
      <c r="Q1669">
        <v>-0.32245680689811707</v>
      </c>
      <c r="R1669">
        <v>-7.4484236538410187E-2</v>
      </c>
      <c r="S1669">
        <v>0.17348834872245789</v>
      </c>
      <c r="T1669">
        <v>0.53152137994766235</v>
      </c>
      <c r="U1669">
        <v>0.70331555604934692</v>
      </c>
    </row>
    <row r="1670" spans="1:21" x14ac:dyDescent="0.25">
      <c r="A1670" t="s">
        <v>95</v>
      </c>
      <c r="B1670" t="s">
        <v>91</v>
      </c>
      <c r="C1670" t="s">
        <v>88</v>
      </c>
      <c r="D1670" t="s">
        <v>81</v>
      </c>
      <c r="E1670" t="s">
        <v>73</v>
      </c>
      <c r="F1670" t="s">
        <v>59</v>
      </c>
      <c r="G1670">
        <v>73</v>
      </c>
      <c r="H1670">
        <v>6</v>
      </c>
      <c r="I1670">
        <v>2.4899063110351562</v>
      </c>
      <c r="J1670">
        <v>2.441575288772583</v>
      </c>
      <c r="K1670">
        <v>76.753425598144531</v>
      </c>
      <c r="L1670">
        <v>-4.8330936580896378E-2</v>
      </c>
      <c r="M1670">
        <v>0.46237263083457947</v>
      </c>
      <c r="N1670">
        <v>0.21378844976425171</v>
      </c>
      <c r="O1670">
        <v>-0.80886626243591309</v>
      </c>
      <c r="P1670">
        <v>-0.64088529348373413</v>
      </c>
      <c r="Q1670">
        <v>-0.29079937934875488</v>
      </c>
      <c r="R1670">
        <v>-4.8330936580896378E-2</v>
      </c>
      <c r="S1670">
        <v>0.19413751363754272</v>
      </c>
      <c r="T1670">
        <v>0.54422342777252197</v>
      </c>
      <c r="U1670">
        <v>0.71220433712005615</v>
      </c>
    </row>
    <row r="1671" spans="1:21" x14ac:dyDescent="0.25">
      <c r="A1671" t="s">
        <v>95</v>
      </c>
      <c r="B1671" t="s">
        <v>91</v>
      </c>
      <c r="C1671" t="s">
        <v>88</v>
      </c>
      <c r="D1671" t="s">
        <v>81</v>
      </c>
      <c r="E1671" t="s">
        <v>73</v>
      </c>
      <c r="F1671" t="s">
        <v>59</v>
      </c>
      <c r="G1671">
        <v>73</v>
      </c>
      <c r="H1671">
        <v>2</v>
      </c>
      <c r="I1671">
        <v>2.4855527877807617</v>
      </c>
      <c r="J1671">
        <v>2.5998630523681641</v>
      </c>
      <c r="K1671">
        <v>76.136985778808594</v>
      </c>
      <c r="L1671">
        <v>0.11431031674146652</v>
      </c>
      <c r="M1671">
        <v>0.50519907474517822</v>
      </c>
      <c r="N1671">
        <v>0.25522610545158386</v>
      </c>
      <c r="O1671">
        <v>-0.71666818857192993</v>
      </c>
      <c r="P1671">
        <v>-0.53312832117080688</v>
      </c>
      <c r="Q1671">
        <v>-0.15061633288860321</v>
      </c>
      <c r="R1671">
        <v>0.11431031674146652</v>
      </c>
      <c r="S1671">
        <v>0.37923696637153625</v>
      </c>
      <c r="T1671">
        <v>0.76174896955490112</v>
      </c>
      <c r="U1671">
        <v>0.94528883695602417</v>
      </c>
    </row>
    <row r="1672" spans="1:21" x14ac:dyDescent="0.25">
      <c r="A1672" t="s">
        <v>95</v>
      </c>
      <c r="B1672" t="s">
        <v>91</v>
      </c>
      <c r="C1672" t="s">
        <v>88</v>
      </c>
      <c r="D1672" t="s">
        <v>83</v>
      </c>
      <c r="E1672" t="s">
        <v>73</v>
      </c>
      <c r="F1672" t="s">
        <v>59</v>
      </c>
      <c r="G1672">
        <v>73</v>
      </c>
      <c r="H1672">
        <v>9</v>
      </c>
      <c r="I1672">
        <v>1.5117114782333374</v>
      </c>
      <c r="J1672">
        <v>1.8469862937927246</v>
      </c>
      <c r="K1672">
        <v>87.383560180664062</v>
      </c>
      <c r="L1672">
        <v>0.33527481555938721</v>
      </c>
      <c r="M1672">
        <v>0.57044893503189087</v>
      </c>
      <c r="N1672">
        <v>0.32541197538375854</v>
      </c>
      <c r="O1672">
        <v>-0.60303020477294922</v>
      </c>
      <c r="P1672">
        <v>-0.39578491449356079</v>
      </c>
      <c r="Q1672">
        <v>3.6131102591753006E-2</v>
      </c>
      <c r="R1672">
        <v>0.33527481555938721</v>
      </c>
      <c r="S1672">
        <v>0.6344185471534729</v>
      </c>
      <c r="T1672">
        <v>1.0663344860076904</v>
      </c>
      <c r="U1672">
        <v>1.2735798358917236</v>
      </c>
    </row>
    <row r="1673" spans="1:21" x14ac:dyDescent="0.25">
      <c r="A1673" t="s">
        <v>95</v>
      </c>
      <c r="B1673" t="s">
        <v>91</v>
      </c>
      <c r="C1673" t="s">
        <v>88</v>
      </c>
      <c r="D1673" t="s">
        <v>82</v>
      </c>
      <c r="E1673" t="s">
        <v>73</v>
      </c>
      <c r="F1673" t="s">
        <v>59</v>
      </c>
      <c r="G1673">
        <v>73</v>
      </c>
      <c r="H1673">
        <v>20</v>
      </c>
      <c r="I1673">
        <v>2.8525571823120117</v>
      </c>
      <c r="J1673">
        <v>2.761232852935791</v>
      </c>
      <c r="K1673">
        <v>81.602737426757813</v>
      </c>
      <c r="L1673">
        <v>-9.1324351727962494E-2</v>
      </c>
      <c r="M1673">
        <v>0.47876018285751343</v>
      </c>
      <c r="N1673">
        <v>0.22921131551265717</v>
      </c>
      <c r="O1673">
        <v>-0.87881475687026978</v>
      </c>
      <c r="P1673">
        <v>-0.7048802375793457</v>
      </c>
      <c r="Q1673">
        <v>-0.34238642454147339</v>
      </c>
      <c r="R1673">
        <v>-9.1324351727962494E-2</v>
      </c>
      <c r="S1673">
        <v>0.15973773598670959</v>
      </c>
      <c r="T1673">
        <v>0.52223151922225952</v>
      </c>
      <c r="U1673">
        <v>0.69616609811782837</v>
      </c>
    </row>
    <row r="1674" spans="1:21" x14ac:dyDescent="0.25">
      <c r="A1674" t="s">
        <v>95</v>
      </c>
      <c r="B1674" t="s">
        <v>91</v>
      </c>
      <c r="C1674" t="s">
        <v>88</v>
      </c>
      <c r="D1674" t="s">
        <v>82</v>
      </c>
      <c r="E1674" t="s">
        <v>73</v>
      </c>
      <c r="F1674" t="s">
        <v>59</v>
      </c>
      <c r="G1674">
        <v>73</v>
      </c>
      <c r="H1674">
        <v>8</v>
      </c>
      <c r="I1674">
        <v>1.5148433446884155</v>
      </c>
      <c r="J1674">
        <v>1.6252055168151855</v>
      </c>
      <c r="K1674">
        <v>76.534248352050781</v>
      </c>
      <c r="L1674">
        <v>0.11036209762096405</v>
      </c>
      <c r="M1674">
        <v>0.48977315425872803</v>
      </c>
      <c r="N1674">
        <v>0.23987774550914764</v>
      </c>
      <c r="O1674">
        <v>-0.69524306058883667</v>
      </c>
      <c r="P1674">
        <v>-0.51730746030807495</v>
      </c>
      <c r="Q1674">
        <v>-0.14647519588470459</v>
      </c>
      <c r="R1674">
        <v>0.11036209762096405</v>
      </c>
      <c r="S1674">
        <v>0.36719939112663269</v>
      </c>
      <c r="T1674">
        <v>0.73803162574768066</v>
      </c>
      <c r="U1674">
        <v>0.91596722602844238</v>
      </c>
    </row>
    <row r="1675" spans="1:21" x14ac:dyDescent="0.25">
      <c r="A1675" t="s">
        <v>95</v>
      </c>
      <c r="B1675" t="s">
        <v>91</v>
      </c>
      <c r="C1675" t="s">
        <v>88</v>
      </c>
      <c r="D1675" t="s">
        <v>82</v>
      </c>
      <c r="E1675" t="s">
        <v>73</v>
      </c>
      <c r="F1675" t="s">
        <v>59</v>
      </c>
      <c r="G1675">
        <v>73</v>
      </c>
      <c r="H1675">
        <v>21</v>
      </c>
      <c r="I1675">
        <v>3.1110169887542725</v>
      </c>
      <c r="J1675">
        <v>3.1187670230865479</v>
      </c>
      <c r="K1675">
        <v>78.205482482910156</v>
      </c>
      <c r="L1675">
        <v>7.7502010390162468E-3</v>
      </c>
      <c r="M1675">
        <v>0.54277682304382324</v>
      </c>
      <c r="N1675">
        <v>0.29460668563842773</v>
      </c>
      <c r="O1675">
        <v>-0.88503819704055786</v>
      </c>
      <c r="P1675">
        <v>-0.68784630298614502</v>
      </c>
      <c r="Q1675">
        <v>-0.27688223123550415</v>
      </c>
      <c r="R1675">
        <v>7.7502010390162468E-3</v>
      </c>
      <c r="S1675">
        <v>0.29238265752792358</v>
      </c>
      <c r="T1675">
        <v>0.70334666967391968</v>
      </c>
      <c r="U1675">
        <v>0.90053862333297729</v>
      </c>
    </row>
    <row r="1676" spans="1:21" x14ac:dyDescent="0.25">
      <c r="A1676" t="s">
        <v>95</v>
      </c>
      <c r="B1676" t="s">
        <v>91</v>
      </c>
      <c r="C1676" t="s">
        <v>88</v>
      </c>
      <c r="D1676" t="s">
        <v>28</v>
      </c>
      <c r="E1676" t="s">
        <v>73</v>
      </c>
      <c r="F1676" t="s">
        <v>59</v>
      </c>
      <c r="G1676">
        <v>73</v>
      </c>
      <c r="H1676">
        <v>24</v>
      </c>
      <c r="I1676">
        <v>2.8490407466888428</v>
      </c>
      <c r="J1676">
        <v>2.6434075832366943</v>
      </c>
      <c r="K1676">
        <v>77.856163024902344</v>
      </c>
      <c r="L1676">
        <v>-0.20563322305679321</v>
      </c>
      <c r="M1676">
        <v>0.51193255186080933</v>
      </c>
      <c r="N1676">
        <v>0.26207494735717773</v>
      </c>
      <c r="O1676">
        <v>-1.047687292098999</v>
      </c>
      <c r="P1676">
        <v>-0.86170119047164917</v>
      </c>
      <c r="Q1676">
        <v>-0.47409090399742126</v>
      </c>
      <c r="R1676">
        <v>-0.20563322305679321</v>
      </c>
      <c r="S1676">
        <v>6.2824472784996033E-2</v>
      </c>
      <c r="T1676">
        <v>0.45043474435806274</v>
      </c>
      <c r="U1676">
        <v>0.63642090559005737</v>
      </c>
    </row>
    <row r="1677" spans="1:21" x14ac:dyDescent="0.25">
      <c r="A1677" t="s">
        <v>95</v>
      </c>
      <c r="B1677" t="s">
        <v>91</v>
      </c>
      <c r="C1677" t="s">
        <v>88</v>
      </c>
      <c r="D1677" t="s">
        <v>81</v>
      </c>
      <c r="E1677" t="s">
        <v>73</v>
      </c>
      <c r="F1677" t="s">
        <v>59</v>
      </c>
      <c r="G1677">
        <v>73</v>
      </c>
      <c r="H1677">
        <v>12</v>
      </c>
      <c r="I1677">
        <v>2.3969402313232422</v>
      </c>
      <c r="J1677">
        <v>2.1925342082977295</v>
      </c>
      <c r="K1677">
        <v>92.835617065429688</v>
      </c>
      <c r="L1677">
        <v>-0.20440596342086792</v>
      </c>
      <c r="M1677">
        <v>0.72920739650726318</v>
      </c>
      <c r="N1677">
        <v>0.53174340724945068</v>
      </c>
      <c r="O1677">
        <v>-1.4038454294204712</v>
      </c>
      <c r="P1677">
        <v>-1.1389228105545044</v>
      </c>
      <c r="Q1677">
        <v>-0.58680272102355957</v>
      </c>
      <c r="R1677">
        <v>-0.20440596342086792</v>
      </c>
      <c r="S1677">
        <v>0.17799076437950134</v>
      </c>
      <c r="T1677">
        <v>0.73011094331741333</v>
      </c>
      <c r="U1677">
        <v>0.99503344297409058</v>
      </c>
    </row>
    <row r="1678" spans="1:21" x14ac:dyDescent="0.25">
      <c r="A1678" t="s">
        <v>95</v>
      </c>
      <c r="B1678" t="s">
        <v>91</v>
      </c>
      <c r="C1678" t="s">
        <v>88</v>
      </c>
      <c r="D1678" t="s">
        <v>82</v>
      </c>
      <c r="E1678" t="s">
        <v>73</v>
      </c>
      <c r="F1678" t="s">
        <v>59</v>
      </c>
      <c r="G1678">
        <v>73</v>
      </c>
      <c r="H1678">
        <v>2</v>
      </c>
      <c r="I1678">
        <v>2.4042904376983643</v>
      </c>
      <c r="J1678">
        <v>2.4718492031097412</v>
      </c>
      <c r="K1678">
        <v>73.136985778808594</v>
      </c>
      <c r="L1678">
        <v>6.7558839917182922E-2</v>
      </c>
      <c r="M1678">
        <v>0.47247099876403809</v>
      </c>
      <c r="N1678">
        <v>0.22322884202003479</v>
      </c>
      <c r="O1678">
        <v>-0.70958679914474487</v>
      </c>
      <c r="P1678">
        <v>-0.53793710470199585</v>
      </c>
      <c r="Q1678">
        <v>-0.18020519614219666</v>
      </c>
      <c r="R1678">
        <v>6.7558839917182922E-2</v>
      </c>
      <c r="S1678">
        <v>0.3153228759765625</v>
      </c>
      <c r="T1678">
        <v>0.67305481433868408</v>
      </c>
      <c r="U1678">
        <v>0.84470444917678833</v>
      </c>
    </row>
    <row r="1679" spans="1:21" x14ac:dyDescent="0.25">
      <c r="A1679" t="s">
        <v>95</v>
      </c>
      <c r="B1679" t="s">
        <v>91</v>
      </c>
      <c r="C1679" t="s">
        <v>88</v>
      </c>
      <c r="D1679" t="s">
        <v>84</v>
      </c>
      <c r="E1679" t="s">
        <v>73</v>
      </c>
      <c r="F1679" t="s">
        <v>59</v>
      </c>
      <c r="G1679">
        <v>73</v>
      </c>
      <c r="H1679">
        <v>9</v>
      </c>
      <c r="I1679">
        <v>1.3943243026733398</v>
      </c>
      <c r="J1679">
        <v>1.824520468711853</v>
      </c>
      <c r="K1679">
        <v>80.150688171386719</v>
      </c>
      <c r="L1679">
        <v>0.43019625544548035</v>
      </c>
      <c r="M1679">
        <v>0.51047933101654053</v>
      </c>
      <c r="N1679">
        <v>0.26058915257453918</v>
      </c>
      <c r="O1679">
        <v>-0.40946751832962036</v>
      </c>
      <c r="P1679">
        <v>-0.22400933504104614</v>
      </c>
      <c r="Q1679">
        <v>0.16250063478946686</v>
      </c>
      <c r="R1679">
        <v>0.43019625544548035</v>
      </c>
      <c r="S1679">
        <v>0.69789189100265503</v>
      </c>
      <c r="T1679">
        <v>1.0844018459320068</v>
      </c>
      <c r="U1679">
        <v>1.2698600292205811</v>
      </c>
    </row>
    <row r="1680" spans="1:21" x14ac:dyDescent="0.25">
      <c r="A1680" t="s">
        <v>95</v>
      </c>
      <c r="B1680" t="s">
        <v>91</v>
      </c>
      <c r="C1680" t="s">
        <v>88</v>
      </c>
      <c r="D1680" t="s">
        <v>81</v>
      </c>
      <c r="E1680" t="s">
        <v>73</v>
      </c>
      <c r="F1680" t="s">
        <v>59</v>
      </c>
      <c r="G1680">
        <v>73</v>
      </c>
      <c r="H1680">
        <v>13</v>
      </c>
      <c r="I1680">
        <v>2.4957292079925537</v>
      </c>
      <c r="J1680">
        <v>2.0840411186218262</v>
      </c>
      <c r="K1680">
        <v>93.383560180664063</v>
      </c>
      <c r="L1680">
        <v>-0.41168823838233948</v>
      </c>
      <c r="M1680">
        <v>0.76194947957992554</v>
      </c>
      <c r="N1680">
        <v>0.58056700229644775</v>
      </c>
      <c r="O1680">
        <v>-1.6649836301803589</v>
      </c>
      <c r="P1680">
        <v>-1.3881658315658569</v>
      </c>
      <c r="Q1680">
        <v>-0.81125491857528687</v>
      </c>
      <c r="R1680">
        <v>-0.41168823838233948</v>
      </c>
      <c r="S1680">
        <v>-1.2121540494263172E-2</v>
      </c>
      <c r="T1680">
        <v>0.5647892951965332</v>
      </c>
      <c r="U1680">
        <v>0.84160715341567993</v>
      </c>
    </row>
    <row r="1681" spans="1:21" x14ac:dyDescent="0.25">
      <c r="A1681" t="s">
        <v>95</v>
      </c>
      <c r="B1681" t="s">
        <v>91</v>
      </c>
      <c r="C1681" t="s">
        <v>88</v>
      </c>
      <c r="D1681" t="s">
        <v>84</v>
      </c>
      <c r="E1681" t="s">
        <v>73</v>
      </c>
      <c r="F1681" t="s">
        <v>59</v>
      </c>
      <c r="G1681">
        <v>73</v>
      </c>
      <c r="H1681">
        <v>11</v>
      </c>
      <c r="I1681">
        <v>2.3030307292938232</v>
      </c>
      <c r="J1681">
        <v>2.1751370429992676</v>
      </c>
      <c r="K1681">
        <v>86.849311828613281</v>
      </c>
      <c r="L1681">
        <v>-0.12789371609687805</v>
      </c>
      <c r="M1681">
        <v>0.72378599643707275</v>
      </c>
      <c r="N1681">
        <v>0.52386617660522461</v>
      </c>
      <c r="O1681">
        <v>-1.3184157609939575</v>
      </c>
      <c r="P1681">
        <v>-1.0554628372192383</v>
      </c>
      <c r="Q1681">
        <v>-0.50744748115539551</v>
      </c>
      <c r="R1681">
        <v>-0.12789371609687805</v>
      </c>
      <c r="S1681">
        <v>0.25166001915931702</v>
      </c>
      <c r="T1681">
        <v>0.7996753454208374</v>
      </c>
      <c r="U1681">
        <v>1.0626282691955566</v>
      </c>
    </row>
    <row r="1682" spans="1:21" x14ac:dyDescent="0.25">
      <c r="A1682" t="s">
        <v>95</v>
      </c>
      <c r="B1682" t="s">
        <v>91</v>
      </c>
      <c r="C1682" t="s">
        <v>88</v>
      </c>
      <c r="D1682" t="s">
        <v>82</v>
      </c>
      <c r="E1682" t="s">
        <v>73</v>
      </c>
      <c r="F1682" t="s">
        <v>60</v>
      </c>
      <c r="G1682">
        <v>102</v>
      </c>
      <c r="H1682">
        <v>21</v>
      </c>
      <c r="I1682">
        <v>3.9400787353515625</v>
      </c>
      <c r="J1682">
        <v>3.5731372833251953</v>
      </c>
      <c r="K1682">
        <v>78.196075439453125</v>
      </c>
      <c r="L1682">
        <v>-0.3669414222240448</v>
      </c>
      <c r="M1682">
        <v>0.40673288702964783</v>
      </c>
      <c r="N1682">
        <v>0.16543164849281311</v>
      </c>
      <c r="O1682">
        <v>-1.0359574556350708</v>
      </c>
      <c r="P1682">
        <v>-0.88819056749343872</v>
      </c>
      <c r="Q1682">
        <v>-0.58023238182067871</v>
      </c>
      <c r="R1682">
        <v>-0.3669414222240448</v>
      </c>
      <c r="S1682">
        <v>-0.15365049242973328</v>
      </c>
      <c r="T1682">
        <v>0.15430775284767151</v>
      </c>
      <c r="U1682">
        <v>0.30207464098930359</v>
      </c>
    </row>
    <row r="1683" spans="1:21" x14ac:dyDescent="0.25">
      <c r="A1683" t="s">
        <v>95</v>
      </c>
      <c r="B1683" t="s">
        <v>91</v>
      </c>
      <c r="C1683" t="s">
        <v>88</v>
      </c>
      <c r="D1683" t="s">
        <v>83</v>
      </c>
      <c r="E1683" t="s">
        <v>73</v>
      </c>
      <c r="F1683" t="s">
        <v>60</v>
      </c>
      <c r="G1683">
        <v>102</v>
      </c>
      <c r="H1683">
        <v>12</v>
      </c>
      <c r="I1683">
        <v>4.0066008567810059</v>
      </c>
      <c r="J1683">
        <v>3.3865196704864502</v>
      </c>
      <c r="K1683">
        <v>95.019607543945313</v>
      </c>
      <c r="L1683">
        <v>-0.62008124589920044</v>
      </c>
      <c r="M1683">
        <v>0.52479219436645508</v>
      </c>
      <c r="N1683">
        <v>0.27540683746337891</v>
      </c>
      <c r="O1683">
        <v>-1.4832875728607178</v>
      </c>
      <c r="P1683">
        <v>-1.2926294803619385</v>
      </c>
      <c r="Q1683">
        <v>-0.8952825665473938</v>
      </c>
      <c r="R1683">
        <v>-0.62008124589920044</v>
      </c>
      <c r="S1683">
        <v>-0.34487995505332947</v>
      </c>
      <c r="T1683">
        <v>5.2467010915279388E-2</v>
      </c>
      <c r="U1683">
        <v>0.24312509596347809</v>
      </c>
    </row>
    <row r="1684" spans="1:21" x14ac:dyDescent="0.25">
      <c r="A1684" t="s">
        <v>95</v>
      </c>
      <c r="B1684" t="s">
        <v>91</v>
      </c>
      <c r="C1684" t="s">
        <v>88</v>
      </c>
      <c r="D1684" t="s">
        <v>28</v>
      </c>
      <c r="E1684" t="s">
        <v>73</v>
      </c>
      <c r="F1684" t="s">
        <v>60</v>
      </c>
      <c r="G1684">
        <v>102</v>
      </c>
      <c r="H1684">
        <v>3</v>
      </c>
      <c r="I1684">
        <v>2.8004069328308105</v>
      </c>
      <c r="J1684">
        <v>2.6418750286102295</v>
      </c>
      <c r="K1684">
        <v>75.825981140136719</v>
      </c>
      <c r="L1684">
        <v>-0.15853190422058105</v>
      </c>
      <c r="M1684">
        <v>0.32421785593032837</v>
      </c>
      <c r="N1684">
        <v>0.10511721670627594</v>
      </c>
      <c r="O1684">
        <v>-0.69182282686233521</v>
      </c>
      <c r="P1684">
        <v>-0.57403379678726196</v>
      </c>
      <c r="Q1684">
        <v>-0.32855191826820374</v>
      </c>
      <c r="R1684">
        <v>-0.15853190422058105</v>
      </c>
      <c r="S1684">
        <v>1.1488106101751328E-2</v>
      </c>
      <c r="T1684">
        <v>0.25696998834609985</v>
      </c>
      <c r="U1684">
        <v>0.3747590184211731</v>
      </c>
    </row>
    <row r="1685" spans="1:21" x14ac:dyDescent="0.25">
      <c r="A1685" t="s">
        <v>95</v>
      </c>
      <c r="B1685" t="s">
        <v>91</v>
      </c>
      <c r="C1685" t="s">
        <v>88</v>
      </c>
      <c r="D1685" t="s">
        <v>82</v>
      </c>
      <c r="E1685" t="s">
        <v>73</v>
      </c>
      <c r="F1685" t="s">
        <v>60</v>
      </c>
      <c r="G1685">
        <v>102</v>
      </c>
      <c r="H1685">
        <v>23</v>
      </c>
      <c r="I1685">
        <v>3.3657872676849365</v>
      </c>
      <c r="J1685">
        <v>3.1218137741088867</v>
      </c>
      <c r="K1685">
        <v>75.598037719726563</v>
      </c>
      <c r="L1685">
        <v>-0.243973508477211</v>
      </c>
      <c r="M1685">
        <v>0.35435858368873596</v>
      </c>
      <c r="N1685">
        <v>0.12556999921798706</v>
      </c>
      <c r="O1685">
        <v>-0.82684153318405151</v>
      </c>
      <c r="P1685">
        <v>-0.69810229539871216</v>
      </c>
      <c r="Q1685">
        <v>-0.42979931831359863</v>
      </c>
      <c r="R1685">
        <v>-0.243973508477211</v>
      </c>
      <c r="S1685">
        <v>-5.814768373966217E-2</v>
      </c>
      <c r="T1685">
        <v>0.21015529334545135</v>
      </c>
      <c r="U1685">
        <v>0.33889448642730713</v>
      </c>
    </row>
    <row r="1686" spans="1:21" x14ac:dyDescent="0.25">
      <c r="A1686" t="s">
        <v>95</v>
      </c>
      <c r="B1686" t="s">
        <v>91</v>
      </c>
      <c r="C1686" t="s">
        <v>88</v>
      </c>
      <c r="D1686" t="s">
        <v>82</v>
      </c>
      <c r="E1686" t="s">
        <v>73</v>
      </c>
      <c r="F1686" t="s">
        <v>60</v>
      </c>
      <c r="G1686">
        <v>102</v>
      </c>
      <c r="H1686">
        <v>2</v>
      </c>
      <c r="I1686">
        <v>2.8303327560424805</v>
      </c>
      <c r="J1686">
        <v>2.5950489044189453</v>
      </c>
      <c r="K1686">
        <v>73.186271667480469</v>
      </c>
      <c r="L1686">
        <v>-0.2352837473154068</v>
      </c>
      <c r="M1686">
        <v>0.28079253435134888</v>
      </c>
      <c r="N1686">
        <v>7.8844450414180756E-2</v>
      </c>
      <c r="O1686">
        <v>-0.69714635610580444</v>
      </c>
      <c r="P1686">
        <v>-0.59513384103775024</v>
      </c>
      <c r="Q1686">
        <v>-0.38253149390220642</v>
      </c>
      <c r="R1686">
        <v>-0.2352837473154068</v>
      </c>
      <c r="S1686">
        <v>-8.8036000728607178E-2</v>
      </c>
      <c r="T1686">
        <v>0.12456636130809784</v>
      </c>
      <c r="U1686">
        <v>0.22657887637615204</v>
      </c>
    </row>
    <row r="1687" spans="1:21" x14ac:dyDescent="0.25">
      <c r="A1687" t="s">
        <v>95</v>
      </c>
      <c r="B1687" t="s">
        <v>91</v>
      </c>
      <c r="C1687" t="s">
        <v>88</v>
      </c>
      <c r="D1687" t="s">
        <v>83</v>
      </c>
      <c r="E1687" t="s">
        <v>73</v>
      </c>
      <c r="F1687" t="s">
        <v>60</v>
      </c>
      <c r="G1687">
        <v>102</v>
      </c>
      <c r="H1687">
        <v>21</v>
      </c>
      <c r="I1687">
        <v>4.0379424095153809</v>
      </c>
      <c r="J1687">
        <v>3.9959313869476318</v>
      </c>
      <c r="K1687">
        <v>86.049018859863281</v>
      </c>
      <c r="L1687">
        <v>-4.2011011391878128E-2</v>
      </c>
      <c r="M1687">
        <v>0.66826826333999634</v>
      </c>
      <c r="N1687">
        <v>0.44658246636390686</v>
      </c>
      <c r="O1687">
        <v>-1.1412144899368286</v>
      </c>
      <c r="P1687">
        <v>-0.89843124151229858</v>
      </c>
      <c r="Q1687">
        <v>-0.39245122671127319</v>
      </c>
      <c r="R1687">
        <v>-4.2011011391878128E-2</v>
      </c>
      <c r="S1687">
        <v>0.30842921137809753</v>
      </c>
      <c r="T1687">
        <v>0.81440925598144531</v>
      </c>
      <c r="U1687">
        <v>1.0571924448013306</v>
      </c>
    </row>
    <row r="1688" spans="1:21" x14ac:dyDescent="0.25">
      <c r="A1688" t="s">
        <v>95</v>
      </c>
      <c r="B1688" t="s">
        <v>91</v>
      </c>
      <c r="C1688" t="s">
        <v>88</v>
      </c>
      <c r="D1688" t="s">
        <v>28</v>
      </c>
      <c r="E1688" t="s">
        <v>73</v>
      </c>
      <c r="F1688" t="s">
        <v>60</v>
      </c>
      <c r="G1688">
        <v>102</v>
      </c>
      <c r="H1688">
        <v>17</v>
      </c>
      <c r="I1688">
        <v>3.3470022678375244</v>
      </c>
      <c r="J1688">
        <v>2.847034215927124</v>
      </c>
      <c r="K1688">
        <v>89.723037719726563</v>
      </c>
      <c r="L1688">
        <v>-0.49996793270111084</v>
      </c>
      <c r="M1688">
        <v>0.44262263178825378</v>
      </c>
      <c r="N1688">
        <v>0.19591479003429413</v>
      </c>
      <c r="O1688">
        <v>-1.2280173301696777</v>
      </c>
      <c r="P1688">
        <v>-1.0672116279602051</v>
      </c>
      <c r="Q1688">
        <v>-0.73207944631576538</v>
      </c>
      <c r="R1688">
        <v>-0.49996793270111084</v>
      </c>
      <c r="S1688">
        <v>-0.26785638928413391</v>
      </c>
      <c r="T1688">
        <v>6.7275792360305786E-2</v>
      </c>
      <c r="U1688">
        <v>0.22808150947093964</v>
      </c>
    </row>
    <row r="1689" spans="1:21" x14ac:dyDescent="0.25">
      <c r="A1689" t="s">
        <v>95</v>
      </c>
      <c r="B1689" t="s">
        <v>91</v>
      </c>
      <c r="C1689" t="s">
        <v>88</v>
      </c>
      <c r="D1689" t="s">
        <v>81</v>
      </c>
      <c r="E1689" t="s">
        <v>73</v>
      </c>
      <c r="F1689" t="s">
        <v>60</v>
      </c>
      <c r="G1689">
        <v>102</v>
      </c>
      <c r="H1689">
        <v>6</v>
      </c>
      <c r="I1689">
        <v>2.7096109390258789</v>
      </c>
      <c r="J1689">
        <v>2.5520098209381104</v>
      </c>
      <c r="K1689">
        <v>77.068626403808594</v>
      </c>
      <c r="L1689">
        <v>-0.15760110318660736</v>
      </c>
      <c r="M1689">
        <v>0.33617725968360901</v>
      </c>
      <c r="N1689">
        <v>0.11301515251398087</v>
      </c>
      <c r="O1689">
        <v>-0.71056348085403442</v>
      </c>
      <c r="P1689">
        <v>-0.58842957019805908</v>
      </c>
      <c r="Q1689">
        <v>-0.33389264345169067</v>
      </c>
      <c r="R1689">
        <v>-0.15760110318660736</v>
      </c>
      <c r="S1689">
        <v>1.8690424039959908E-2</v>
      </c>
      <c r="T1689">
        <v>0.27322739362716675</v>
      </c>
      <c r="U1689">
        <v>0.3953612744808197</v>
      </c>
    </row>
    <row r="1690" spans="1:21" x14ac:dyDescent="0.25">
      <c r="A1690" t="s">
        <v>95</v>
      </c>
      <c r="B1690" t="s">
        <v>91</v>
      </c>
      <c r="C1690" t="s">
        <v>88</v>
      </c>
      <c r="D1690" t="s">
        <v>82</v>
      </c>
      <c r="E1690" t="s">
        <v>73</v>
      </c>
      <c r="F1690" t="s">
        <v>60</v>
      </c>
      <c r="G1690">
        <v>102</v>
      </c>
      <c r="H1690">
        <v>12</v>
      </c>
      <c r="I1690">
        <v>3.8026933670043945</v>
      </c>
      <c r="J1690">
        <v>2.9610292911529541</v>
      </c>
      <c r="K1690">
        <v>93.088233947753906</v>
      </c>
      <c r="L1690">
        <v>-0.84166401624679565</v>
      </c>
      <c r="M1690">
        <v>0.53260588645935059</v>
      </c>
      <c r="N1690">
        <v>0.28366902470588684</v>
      </c>
      <c r="O1690">
        <v>-1.7177227735519409</v>
      </c>
      <c r="P1690">
        <v>-1.5242259502410889</v>
      </c>
      <c r="Q1690">
        <v>-1.1209628582000732</v>
      </c>
      <c r="R1690">
        <v>-0.84166401624679565</v>
      </c>
      <c r="S1690">
        <v>-0.56236523389816284</v>
      </c>
      <c r="T1690">
        <v>-0.15910211205482483</v>
      </c>
      <c r="U1690">
        <v>3.4394707530736923E-2</v>
      </c>
    </row>
    <row r="1691" spans="1:21" x14ac:dyDescent="0.25">
      <c r="A1691" t="s">
        <v>95</v>
      </c>
      <c r="B1691" t="s">
        <v>91</v>
      </c>
      <c r="C1691" t="s">
        <v>88</v>
      </c>
      <c r="D1691" t="s">
        <v>81</v>
      </c>
      <c r="E1691" t="s">
        <v>73</v>
      </c>
      <c r="F1691" t="s">
        <v>60</v>
      </c>
      <c r="G1691">
        <v>102</v>
      </c>
      <c r="H1691">
        <v>5</v>
      </c>
      <c r="I1691">
        <v>2.7546415328979492</v>
      </c>
      <c r="J1691">
        <v>2.5787744522094727</v>
      </c>
      <c r="K1691">
        <v>77.098037719726563</v>
      </c>
      <c r="L1691">
        <v>-0.17586705088615417</v>
      </c>
      <c r="M1691">
        <v>0.36063393950462341</v>
      </c>
      <c r="N1691">
        <v>0.13005684316158295</v>
      </c>
      <c r="O1691">
        <v>-0.76905709505081177</v>
      </c>
      <c r="P1691">
        <v>-0.6380380392074585</v>
      </c>
      <c r="Q1691">
        <v>-0.36498367786407471</v>
      </c>
      <c r="R1691">
        <v>-0.17586705088615417</v>
      </c>
      <c r="S1691">
        <v>1.3249571435153484E-2</v>
      </c>
      <c r="T1691">
        <v>0.28630393743515015</v>
      </c>
      <c r="U1691">
        <v>0.41732299327850342</v>
      </c>
    </row>
    <row r="1692" spans="1:21" x14ac:dyDescent="0.25">
      <c r="A1692" t="s">
        <v>95</v>
      </c>
      <c r="B1692" t="s">
        <v>91</v>
      </c>
      <c r="C1692" t="s">
        <v>88</v>
      </c>
      <c r="D1692" t="s">
        <v>84</v>
      </c>
      <c r="E1692" t="s">
        <v>73</v>
      </c>
      <c r="F1692" t="s">
        <v>60</v>
      </c>
      <c r="G1692">
        <v>102</v>
      </c>
      <c r="H1692">
        <v>6</v>
      </c>
      <c r="I1692">
        <v>2.7489068508148193</v>
      </c>
      <c r="J1692">
        <v>2.6278922557830811</v>
      </c>
      <c r="K1692">
        <v>75.470588684082031</v>
      </c>
      <c r="L1692">
        <v>-0.12101473659276962</v>
      </c>
      <c r="M1692">
        <v>0.38125693798065186</v>
      </c>
      <c r="N1692">
        <v>0.14535684883594513</v>
      </c>
      <c r="O1692">
        <v>-0.7481265664100647</v>
      </c>
      <c r="P1692">
        <v>-0.60961514711380005</v>
      </c>
      <c r="Q1692">
        <v>-0.32094606757164001</v>
      </c>
      <c r="R1692">
        <v>-0.12101473659276962</v>
      </c>
      <c r="S1692">
        <v>7.8916594386100769E-2</v>
      </c>
      <c r="T1692">
        <v>0.367585688829422</v>
      </c>
      <c r="U1692">
        <v>0.50609713792800903</v>
      </c>
    </row>
    <row r="1693" spans="1:21" x14ac:dyDescent="0.25">
      <c r="A1693" t="s">
        <v>95</v>
      </c>
      <c r="B1693" t="s">
        <v>91</v>
      </c>
      <c r="C1693" t="s">
        <v>88</v>
      </c>
      <c r="D1693" t="s">
        <v>28</v>
      </c>
      <c r="E1693" t="s">
        <v>73</v>
      </c>
      <c r="F1693" t="s">
        <v>60</v>
      </c>
      <c r="G1693">
        <v>102</v>
      </c>
      <c r="H1693">
        <v>4</v>
      </c>
      <c r="I1693">
        <v>2.7457244396209717</v>
      </c>
      <c r="J1693">
        <v>2.6233456134796143</v>
      </c>
      <c r="K1693">
        <v>75.632354736328125</v>
      </c>
      <c r="L1693">
        <v>-0.12237884849309921</v>
      </c>
      <c r="M1693">
        <v>0.32054761052131653</v>
      </c>
      <c r="N1693">
        <v>0.10275077074766159</v>
      </c>
      <c r="O1693">
        <v>-0.64963275194168091</v>
      </c>
      <c r="P1693">
        <v>-0.53317713737487793</v>
      </c>
      <c r="Q1693">
        <v>-0.29047417640686035</v>
      </c>
      <c r="R1693">
        <v>-0.12237884849309921</v>
      </c>
      <c r="S1693">
        <v>4.5716483145952225E-2</v>
      </c>
      <c r="T1693">
        <v>0.2884194552898407</v>
      </c>
      <c r="U1693">
        <v>0.40487504005432129</v>
      </c>
    </row>
    <row r="1694" spans="1:21" x14ac:dyDescent="0.25">
      <c r="A1694" t="s">
        <v>95</v>
      </c>
      <c r="B1694" t="s">
        <v>91</v>
      </c>
      <c r="C1694" t="s">
        <v>88</v>
      </c>
      <c r="D1694" t="s">
        <v>81</v>
      </c>
      <c r="E1694" t="s">
        <v>73</v>
      </c>
      <c r="F1694" t="s">
        <v>60</v>
      </c>
      <c r="G1694">
        <v>102</v>
      </c>
      <c r="H1694">
        <v>10</v>
      </c>
      <c r="I1694">
        <v>3.2580628395080566</v>
      </c>
      <c r="J1694">
        <v>2.9621078968048096</v>
      </c>
      <c r="K1694">
        <v>86.696075439453125</v>
      </c>
      <c r="L1694">
        <v>-0.29595491290092468</v>
      </c>
      <c r="M1694">
        <v>0.52723067998886108</v>
      </c>
      <c r="N1694">
        <v>0.27797219157218933</v>
      </c>
      <c r="O1694">
        <v>-1.1631722450256348</v>
      </c>
      <c r="P1694">
        <v>-0.97162818908691406</v>
      </c>
      <c r="Q1694">
        <v>-0.57243496179580688</v>
      </c>
      <c r="R1694">
        <v>-0.29595491290092468</v>
      </c>
      <c r="S1694">
        <v>-1.9474873319268227E-2</v>
      </c>
      <c r="T1694">
        <v>0.37971839308738708</v>
      </c>
      <c r="U1694">
        <v>0.57126235961914063</v>
      </c>
    </row>
    <row r="1695" spans="1:21" x14ac:dyDescent="0.25">
      <c r="A1695" t="s">
        <v>95</v>
      </c>
      <c r="B1695" t="s">
        <v>91</v>
      </c>
      <c r="C1695" t="s">
        <v>88</v>
      </c>
      <c r="D1695" t="s">
        <v>81</v>
      </c>
      <c r="E1695" t="s">
        <v>73</v>
      </c>
      <c r="F1695" t="s">
        <v>60</v>
      </c>
      <c r="G1695">
        <v>102</v>
      </c>
      <c r="H1695">
        <v>22</v>
      </c>
      <c r="I1695">
        <v>3.1622025966644287</v>
      </c>
      <c r="J1695">
        <v>3.2183823585510254</v>
      </c>
      <c r="K1695">
        <v>82.372550964355469</v>
      </c>
      <c r="L1695">
        <v>5.6179843842983246E-2</v>
      </c>
      <c r="M1695">
        <v>0.3601134717464447</v>
      </c>
      <c r="N1695">
        <v>0.12968170642852783</v>
      </c>
      <c r="O1695">
        <v>-0.53615409135818481</v>
      </c>
      <c r="P1695">
        <v>-0.40532413125038147</v>
      </c>
      <c r="Q1695">
        <v>-0.13266384601593018</v>
      </c>
      <c r="R1695">
        <v>5.6179843842983246E-2</v>
      </c>
      <c r="S1695">
        <v>0.24502353370189667</v>
      </c>
      <c r="T1695">
        <v>0.51768380403518677</v>
      </c>
      <c r="U1695">
        <v>0.6485137939453125</v>
      </c>
    </row>
    <row r="1696" spans="1:21" x14ac:dyDescent="0.25">
      <c r="A1696" t="s">
        <v>95</v>
      </c>
      <c r="B1696" t="s">
        <v>91</v>
      </c>
      <c r="C1696" t="s">
        <v>88</v>
      </c>
      <c r="D1696" t="s">
        <v>28</v>
      </c>
      <c r="E1696" t="s">
        <v>73</v>
      </c>
      <c r="F1696" t="s">
        <v>60</v>
      </c>
      <c r="G1696">
        <v>102</v>
      </c>
      <c r="H1696">
        <v>12</v>
      </c>
      <c r="I1696">
        <v>3.8852651119232178</v>
      </c>
      <c r="J1696">
        <v>3.1040318012237549</v>
      </c>
      <c r="K1696">
        <v>92.2818603515625</v>
      </c>
      <c r="L1696">
        <v>-0.78123319149017334</v>
      </c>
      <c r="M1696">
        <v>0.52372735738754272</v>
      </c>
      <c r="N1696">
        <v>0.27429035305976868</v>
      </c>
      <c r="O1696">
        <v>-1.6426880359649658</v>
      </c>
      <c r="P1696">
        <v>-1.4524167776107788</v>
      </c>
      <c r="Q1696">
        <v>-1.0558761358261108</v>
      </c>
      <c r="R1696">
        <v>-0.78123319149017334</v>
      </c>
      <c r="S1696">
        <v>-0.50659030675888062</v>
      </c>
      <c r="T1696">
        <v>-0.11004957556724548</v>
      </c>
      <c r="U1696">
        <v>8.0221652984619141E-2</v>
      </c>
    </row>
    <row r="1697" spans="1:21" x14ac:dyDescent="0.25">
      <c r="A1697" t="s">
        <v>95</v>
      </c>
      <c r="B1697" t="s">
        <v>91</v>
      </c>
      <c r="C1697" t="s">
        <v>88</v>
      </c>
      <c r="D1697" t="s">
        <v>84</v>
      </c>
      <c r="E1697" t="s">
        <v>73</v>
      </c>
      <c r="F1697" t="s">
        <v>60</v>
      </c>
      <c r="G1697">
        <v>102</v>
      </c>
      <c r="H1697">
        <v>13</v>
      </c>
      <c r="I1697">
        <v>4.1643929481506348</v>
      </c>
      <c r="J1697">
        <v>2.8939216136932373</v>
      </c>
      <c r="K1697">
        <v>89.294120788574219</v>
      </c>
      <c r="L1697">
        <v>-1.2704713344573975</v>
      </c>
      <c r="M1697">
        <v>0.66585397720336914</v>
      </c>
      <c r="N1697">
        <v>0.44336152076721191</v>
      </c>
      <c r="O1697">
        <v>-2.3657035827636719</v>
      </c>
      <c r="P1697">
        <v>-2.1237976551055908</v>
      </c>
      <c r="Q1697">
        <v>-1.6196454763412476</v>
      </c>
      <c r="R1697">
        <v>-1.2704713344573975</v>
      </c>
      <c r="S1697">
        <v>-0.92129719257354736</v>
      </c>
      <c r="T1697">
        <v>-0.41714513301849365</v>
      </c>
      <c r="U1697">
        <v>-0.17523901164531708</v>
      </c>
    </row>
    <row r="1698" spans="1:21" x14ac:dyDescent="0.25">
      <c r="A1698" t="s">
        <v>95</v>
      </c>
      <c r="B1698" t="s">
        <v>91</v>
      </c>
      <c r="C1698" t="s">
        <v>88</v>
      </c>
      <c r="D1698" t="s">
        <v>84</v>
      </c>
      <c r="E1698" t="s">
        <v>73</v>
      </c>
      <c r="F1698" t="s">
        <v>60</v>
      </c>
      <c r="G1698">
        <v>102</v>
      </c>
      <c r="H1698">
        <v>4</v>
      </c>
      <c r="I1698">
        <v>2.8550782203674316</v>
      </c>
      <c r="J1698">
        <v>2.6127450466156006</v>
      </c>
      <c r="K1698">
        <v>76.058822631835938</v>
      </c>
      <c r="L1698">
        <v>-0.24233312904834747</v>
      </c>
      <c r="M1698">
        <v>0.39204645156860352</v>
      </c>
      <c r="N1698">
        <v>0.15370042622089386</v>
      </c>
      <c r="O1698">
        <v>-0.88719213008880615</v>
      </c>
      <c r="P1698">
        <v>-0.74476087093353271</v>
      </c>
      <c r="Q1698">
        <v>-0.44792249798774719</v>
      </c>
      <c r="R1698">
        <v>-0.24233312904834747</v>
      </c>
      <c r="S1698">
        <v>-3.6743767559528351E-2</v>
      </c>
      <c r="T1698">
        <v>0.26009461283683777</v>
      </c>
      <c r="U1698">
        <v>0.40252590179443359</v>
      </c>
    </row>
    <row r="1699" spans="1:21" x14ac:dyDescent="0.25">
      <c r="A1699" t="s">
        <v>95</v>
      </c>
      <c r="B1699" t="s">
        <v>91</v>
      </c>
      <c r="C1699" t="s">
        <v>88</v>
      </c>
      <c r="D1699" t="s">
        <v>82</v>
      </c>
      <c r="E1699" t="s">
        <v>73</v>
      </c>
      <c r="F1699" t="s">
        <v>60</v>
      </c>
      <c r="G1699">
        <v>102</v>
      </c>
      <c r="H1699">
        <v>3</v>
      </c>
      <c r="I1699">
        <v>2.7157080173492432</v>
      </c>
      <c r="J1699">
        <v>2.6127450466156006</v>
      </c>
      <c r="K1699">
        <v>72.539215087890625</v>
      </c>
      <c r="L1699">
        <v>-0.102962926030159</v>
      </c>
      <c r="M1699">
        <v>0.26536643505096436</v>
      </c>
      <c r="N1699">
        <v>7.0419341325759888E-2</v>
      </c>
      <c r="O1699">
        <v>-0.53945189714431763</v>
      </c>
      <c r="P1699">
        <v>-0.44304370880126953</v>
      </c>
      <c r="Q1699">
        <v>-0.24212121963500977</v>
      </c>
      <c r="R1699">
        <v>-0.102962926030159</v>
      </c>
      <c r="S1699">
        <v>3.6195367574691772E-2</v>
      </c>
      <c r="T1699">
        <v>0.23711784183979034</v>
      </c>
      <c r="U1699">
        <v>0.33352601528167725</v>
      </c>
    </row>
    <row r="1700" spans="1:21" x14ac:dyDescent="0.25">
      <c r="A1700" t="s">
        <v>95</v>
      </c>
      <c r="B1700" t="s">
        <v>91</v>
      </c>
      <c r="C1700" t="s">
        <v>88</v>
      </c>
      <c r="D1700" t="s">
        <v>84</v>
      </c>
      <c r="E1700" t="s">
        <v>73</v>
      </c>
      <c r="F1700" t="s">
        <v>60</v>
      </c>
      <c r="G1700">
        <v>102</v>
      </c>
      <c r="H1700">
        <v>9</v>
      </c>
      <c r="I1700">
        <v>3.0310604572296143</v>
      </c>
      <c r="J1700">
        <v>2.3769607543945313</v>
      </c>
      <c r="K1700">
        <v>80.254905700683594</v>
      </c>
      <c r="L1700">
        <v>-0.65409970283508301</v>
      </c>
      <c r="M1700">
        <v>0.50202906131744385</v>
      </c>
      <c r="N1700">
        <v>0.25203317403793335</v>
      </c>
      <c r="O1700">
        <v>-1.4798640012741089</v>
      </c>
      <c r="P1700">
        <v>-1.2974758148193359</v>
      </c>
      <c r="Q1700">
        <v>-0.91736400127410889</v>
      </c>
      <c r="R1700">
        <v>-0.65409970283508301</v>
      </c>
      <c r="S1700">
        <v>-0.39083540439605713</v>
      </c>
      <c r="T1700">
        <v>-1.072357315570116E-2</v>
      </c>
      <c r="U1700">
        <v>0.17166462540626526</v>
      </c>
    </row>
    <row r="1701" spans="1:21" x14ac:dyDescent="0.25">
      <c r="A1701" t="s">
        <v>95</v>
      </c>
      <c r="B1701" t="s">
        <v>91</v>
      </c>
      <c r="C1701" t="s">
        <v>88</v>
      </c>
      <c r="D1701" t="s">
        <v>28</v>
      </c>
      <c r="E1701" t="s">
        <v>73</v>
      </c>
      <c r="F1701" t="s">
        <v>60</v>
      </c>
      <c r="G1701">
        <v>102</v>
      </c>
      <c r="H1701">
        <v>7</v>
      </c>
      <c r="I1701">
        <v>2.3038034439086914</v>
      </c>
      <c r="J1701">
        <v>2.2632598876953125</v>
      </c>
      <c r="K1701">
        <v>75.7181396484375</v>
      </c>
      <c r="L1701">
        <v>-4.0543671697378159E-2</v>
      </c>
      <c r="M1701">
        <v>0.37053334712982178</v>
      </c>
      <c r="N1701">
        <v>0.1372949630022049</v>
      </c>
      <c r="O1701">
        <v>-0.65001678466796875</v>
      </c>
      <c r="P1701">
        <v>-0.51540124416351318</v>
      </c>
      <c r="Q1701">
        <v>-0.23485155403614044</v>
      </c>
      <c r="R1701">
        <v>-4.0543671697378159E-2</v>
      </c>
      <c r="S1701">
        <v>0.15376420319080353</v>
      </c>
      <c r="T1701">
        <v>0.43431392312049866</v>
      </c>
      <c r="U1701">
        <v>0.56892943382263184</v>
      </c>
    </row>
    <row r="1702" spans="1:21" x14ac:dyDescent="0.25">
      <c r="A1702" t="s">
        <v>95</v>
      </c>
      <c r="B1702" t="s">
        <v>91</v>
      </c>
      <c r="C1702" t="s">
        <v>88</v>
      </c>
      <c r="D1702" t="s">
        <v>83</v>
      </c>
      <c r="E1702" t="s">
        <v>73</v>
      </c>
      <c r="F1702" t="s">
        <v>60</v>
      </c>
      <c r="G1702">
        <v>102</v>
      </c>
      <c r="H1702">
        <v>7</v>
      </c>
      <c r="I1702">
        <v>2.3850488662719727</v>
      </c>
      <c r="J1702">
        <v>2.4155392646789551</v>
      </c>
      <c r="K1702">
        <v>77.058822631835938</v>
      </c>
      <c r="L1702">
        <v>3.0490297824144363E-2</v>
      </c>
      <c r="M1702">
        <v>0.39861515164375305</v>
      </c>
      <c r="N1702">
        <v>0.15889403223991394</v>
      </c>
      <c r="O1702">
        <v>-0.62517327070236206</v>
      </c>
      <c r="P1702">
        <v>-0.48035556077957153</v>
      </c>
      <c r="Q1702">
        <v>-0.17854368686676025</v>
      </c>
      <c r="R1702">
        <v>3.0490297824144363E-2</v>
      </c>
      <c r="S1702">
        <v>0.23952428996562958</v>
      </c>
      <c r="T1702">
        <v>0.54133617877960205</v>
      </c>
      <c r="U1702">
        <v>0.68615388870239258</v>
      </c>
    </row>
    <row r="1703" spans="1:21" x14ac:dyDescent="0.25">
      <c r="A1703" t="s">
        <v>95</v>
      </c>
      <c r="B1703" t="s">
        <v>91</v>
      </c>
      <c r="C1703" t="s">
        <v>88</v>
      </c>
      <c r="D1703" t="s">
        <v>81</v>
      </c>
      <c r="E1703" t="s">
        <v>73</v>
      </c>
      <c r="F1703" t="s">
        <v>60</v>
      </c>
      <c r="G1703">
        <v>102</v>
      </c>
      <c r="H1703">
        <v>11</v>
      </c>
      <c r="I1703">
        <v>3.6521728038787842</v>
      </c>
      <c r="J1703">
        <v>3.0309314727783203</v>
      </c>
      <c r="K1703">
        <v>89.990196228027344</v>
      </c>
      <c r="L1703">
        <v>-0.62124145030975342</v>
      </c>
      <c r="M1703">
        <v>0.57468420267105103</v>
      </c>
      <c r="N1703">
        <v>0.3302619457244873</v>
      </c>
      <c r="O1703">
        <v>-1.5665128231048584</v>
      </c>
      <c r="P1703">
        <v>-1.3577288389205933</v>
      </c>
      <c r="Q1703">
        <v>-0.92260617017745972</v>
      </c>
      <c r="R1703">
        <v>-0.62124145030975342</v>
      </c>
      <c r="S1703">
        <v>-0.31987676024436951</v>
      </c>
      <c r="T1703">
        <v>0.1152459904551506</v>
      </c>
      <c r="U1703">
        <v>0.32402995228767395</v>
      </c>
    </row>
    <row r="1704" spans="1:21" x14ac:dyDescent="0.25">
      <c r="A1704" t="s">
        <v>95</v>
      </c>
      <c r="B1704" t="s">
        <v>91</v>
      </c>
      <c r="C1704" t="s">
        <v>88</v>
      </c>
      <c r="D1704" t="s">
        <v>82</v>
      </c>
      <c r="E1704" t="s">
        <v>73</v>
      </c>
      <c r="F1704" t="s">
        <v>60</v>
      </c>
      <c r="G1704">
        <v>102</v>
      </c>
      <c r="H1704">
        <v>1</v>
      </c>
      <c r="I1704">
        <v>2.9628324508666992</v>
      </c>
      <c r="J1704">
        <v>2.6538724899291992</v>
      </c>
      <c r="K1704">
        <v>74.147056579589844</v>
      </c>
      <c r="L1704">
        <v>-0.30895990133285522</v>
      </c>
      <c r="M1704">
        <v>0.29613447189331055</v>
      </c>
      <c r="N1704">
        <v>8.769562840461731E-2</v>
      </c>
      <c r="O1704">
        <v>-0.79605776071548462</v>
      </c>
      <c r="P1704">
        <v>-0.68847149610519409</v>
      </c>
      <c r="Q1704">
        <v>-0.46425297856330872</v>
      </c>
      <c r="R1704">
        <v>-0.30895990133285522</v>
      </c>
      <c r="S1704">
        <v>-0.15366683900356293</v>
      </c>
      <c r="T1704">
        <v>7.0551693439483643E-2</v>
      </c>
      <c r="U1704">
        <v>0.17813795804977417</v>
      </c>
    </row>
    <row r="1705" spans="1:21" x14ac:dyDescent="0.25">
      <c r="A1705" t="s">
        <v>95</v>
      </c>
      <c r="B1705" t="s">
        <v>91</v>
      </c>
      <c r="C1705" t="s">
        <v>88</v>
      </c>
      <c r="D1705" t="s">
        <v>82</v>
      </c>
      <c r="E1705" t="s">
        <v>73</v>
      </c>
      <c r="F1705" t="s">
        <v>60</v>
      </c>
      <c r="G1705">
        <v>102</v>
      </c>
      <c r="H1705">
        <v>24</v>
      </c>
      <c r="I1705">
        <v>3.0873510837554932</v>
      </c>
      <c r="J1705">
        <v>2.9389216899871826</v>
      </c>
      <c r="K1705">
        <v>74.196075439453125</v>
      </c>
      <c r="L1705">
        <v>-0.14842961728572845</v>
      </c>
      <c r="M1705">
        <v>0.30783155560493469</v>
      </c>
      <c r="N1705">
        <v>9.4760268926620483E-2</v>
      </c>
      <c r="O1705">
        <v>-0.65476745367050171</v>
      </c>
      <c r="P1705">
        <v>-0.54293161630630493</v>
      </c>
      <c r="Q1705">
        <v>-0.30985665321350098</v>
      </c>
      <c r="R1705">
        <v>-0.14842961728572845</v>
      </c>
      <c r="S1705">
        <v>1.2997408397495747E-2</v>
      </c>
      <c r="T1705">
        <v>0.24607239663600922</v>
      </c>
      <c r="U1705">
        <v>0.3579082190990448</v>
      </c>
    </row>
    <row r="1706" spans="1:21" x14ac:dyDescent="0.25">
      <c r="A1706" t="s">
        <v>95</v>
      </c>
      <c r="B1706" t="s">
        <v>91</v>
      </c>
      <c r="C1706" t="s">
        <v>88</v>
      </c>
      <c r="D1706" t="s">
        <v>81</v>
      </c>
      <c r="E1706" t="s">
        <v>73</v>
      </c>
      <c r="F1706" t="s">
        <v>60</v>
      </c>
      <c r="G1706">
        <v>102</v>
      </c>
      <c r="H1706">
        <v>23</v>
      </c>
      <c r="I1706">
        <v>2.9222407341003418</v>
      </c>
      <c r="J1706">
        <v>2.973921537399292</v>
      </c>
      <c r="K1706">
        <v>81.127449035644531</v>
      </c>
      <c r="L1706">
        <v>5.1680807024240494E-2</v>
      </c>
      <c r="M1706">
        <v>0.34797778725624084</v>
      </c>
      <c r="N1706">
        <v>0.12108854204416275</v>
      </c>
      <c r="O1706">
        <v>-0.52069169282913208</v>
      </c>
      <c r="P1706">
        <v>-0.39427065849304199</v>
      </c>
      <c r="Q1706">
        <v>-0.13079892098903656</v>
      </c>
      <c r="R1706">
        <v>5.1680807024240494E-2</v>
      </c>
      <c r="S1706">
        <v>0.23416054248809814</v>
      </c>
      <c r="T1706">
        <v>0.49763229489326477</v>
      </c>
      <c r="U1706">
        <v>0.62405335903167725</v>
      </c>
    </row>
    <row r="1707" spans="1:21" x14ac:dyDescent="0.25">
      <c r="A1707" t="s">
        <v>95</v>
      </c>
      <c r="B1707" t="s">
        <v>91</v>
      </c>
      <c r="C1707" t="s">
        <v>88</v>
      </c>
      <c r="D1707" t="s">
        <v>82</v>
      </c>
      <c r="E1707" t="s">
        <v>73</v>
      </c>
      <c r="F1707" t="s">
        <v>60</v>
      </c>
      <c r="G1707">
        <v>102</v>
      </c>
      <c r="H1707">
        <v>16</v>
      </c>
      <c r="I1707">
        <v>3.3895962238311768</v>
      </c>
      <c r="J1707">
        <v>2.7249019145965576</v>
      </c>
      <c r="K1707">
        <v>92.617645263671875</v>
      </c>
      <c r="L1707">
        <v>-0.66469430923461914</v>
      </c>
      <c r="M1707">
        <v>0.45078152418136597</v>
      </c>
      <c r="N1707">
        <v>0.20320397615432739</v>
      </c>
      <c r="O1707">
        <v>-1.4061639308929443</v>
      </c>
      <c r="P1707">
        <v>-1.2423940896987915</v>
      </c>
      <c r="Q1707">
        <v>-0.90108436346054077</v>
      </c>
      <c r="R1707">
        <v>-0.66469430923461914</v>
      </c>
      <c r="S1707">
        <v>-0.42830425500869751</v>
      </c>
      <c r="T1707">
        <v>-8.6994543671607971E-2</v>
      </c>
      <c r="U1707">
        <v>7.6775312423706055E-2</v>
      </c>
    </row>
    <row r="1708" spans="1:21" x14ac:dyDescent="0.25">
      <c r="A1708" t="s">
        <v>95</v>
      </c>
      <c r="B1708" t="s">
        <v>91</v>
      </c>
      <c r="C1708" t="s">
        <v>88</v>
      </c>
      <c r="D1708" t="s">
        <v>83</v>
      </c>
      <c r="E1708" t="s">
        <v>73</v>
      </c>
      <c r="F1708" t="s">
        <v>60</v>
      </c>
      <c r="G1708">
        <v>102</v>
      </c>
      <c r="H1708">
        <v>5</v>
      </c>
      <c r="I1708">
        <v>2.6844496726989746</v>
      </c>
      <c r="J1708">
        <v>2.7034804821014404</v>
      </c>
      <c r="K1708">
        <v>76.284317016601562</v>
      </c>
      <c r="L1708">
        <v>1.9030634313821793E-2</v>
      </c>
      <c r="M1708">
        <v>0.39386826753616333</v>
      </c>
      <c r="N1708">
        <v>0.15513221919536591</v>
      </c>
      <c r="O1708">
        <v>-0.62882500886917114</v>
      </c>
      <c r="P1708">
        <v>-0.48573186993598938</v>
      </c>
      <c r="Q1708">
        <v>-0.18751408159732819</v>
      </c>
      <c r="R1708">
        <v>1.9030634313821793E-2</v>
      </c>
      <c r="S1708">
        <v>0.22557535767555237</v>
      </c>
      <c r="T1708">
        <v>0.52379310131072998</v>
      </c>
      <c r="U1708">
        <v>0.66688627004623413</v>
      </c>
    </row>
    <row r="1709" spans="1:21" x14ac:dyDescent="0.25">
      <c r="A1709" t="s">
        <v>95</v>
      </c>
      <c r="B1709" t="s">
        <v>91</v>
      </c>
      <c r="C1709" t="s">
        <v>88</v>
      </c>
      <c r="D1709" t="s">
        <v>84</v>
      </c>
      <c r="E1709" t="s">
        <v>73</v>
      </c>
      <c r="F1709" t="s">
        <v>60</v>
      </c>
      <c r="G1709">
        <v>102</v>
      </c>
      <c r="H1709">
        <v>20</v>
      </c>
      <c r="I1709">
        <v>4.4485244750976562</v>
      </c>
      <c r="J1709">
        <v>3.6863725185394287</v>
      </c>
      <c r="K1709">
        <v>81.794120788574219</v>
      </c>
      <c r="L1709">
        <v>-0.76215171813964844</v>
      </c>
      <c r="M1709">
        <v>0.4797719419002533</v>
      </c>
      <c r="N1709">
        <v>0.23018111288547516</v>
      </c>
      <c r="O1709">
        <v>-1.5513063669204712</v>
      </c>
      <c r="P1709">
        <v>-1.3770041465759277</v>
      </c>
      <c r="Q1709">
        <v>-1.0137443542480469</v>
      </c>
      <c r="R1709">
        <v>-0.76215171813964844</v>
      </c>
      <c r="S1709">
        <v>-0.51055908203125</v>
      </c>
      <c r="T1709">
        <v>-0.14729923009872437</v>
      </c>
      <c r="U1709">
        <v>2.7002900838851929E-2</v>
      </c>
    </row>
    <row r="1710" spans="1:21" x14ac:dyDescent="0.25">
      <c r="A1710" t="s">
        <v>95</v>
      </c>
      <c r="B1710" t="s">
        <v>91</v>
      </c>
      <c r="C1710" t="s">
        <v>88</v>
      </c>
      <c r="D1710" t="s">
        <v>83</v>
      </c>
      <c r="E1710" t="s">
        <v>73</v>
      </c>
      <c r="F1710" t="s">
        <v>60</v>
      </c>
      <c r="G1710">
        <v>102</v>
      </c>
      <c r="H1710">
        <v>4</v>
      </c>
      <c r="I1710">
        <v>2.8944492340087891</v>
      </c>
      <c r="J1710">
        <v>2.7082352638244629</v>
      </c>
      <c r="K1710">
        <v>77.362747192382812</v>
      </c>
      <c r="L1710">
        <v>-0.18621385097503662</v>
      </c>
      <c r="M1710">
        <v>0.38413503766059875</v>
      </c>
      <c r="N1710">
        <v>0.14755973219871521</v>
      </c>
      <c r="O1710">
        <v>-0.81805974245071411</v>
      </c>
      <c r="P1710">
        <v>-0.67850273847579956</v>
      </c>
      <c r="Q1710">
        <v>-0.38765445351600647</v>
      </c>
      <c r="R1710">
        <v>-0.18621385097503662</v>
      </c>
      <c r="S1710">
        <v>1.5226759947836399E-2</v>
      </c>
      <c r="T1710">
        <v>0.30607500672340393</v>
      </c>
      <c r="U1710">
        <v>0.44563207030296326</v>
      </c>
    </row>
    <row r="1711" spans="1:21" x14ac:dyDescent="0.25">
      <c r="A1711" t="s">
        <v>95</v>
      </c>
      <c r="B1711" t="s">
        <v>91</v>
      </c>
      <c r="C1711" t="s">
        <v>88</v>
      </c>
      <c r="D1711" t="s">
        <v>81</v>
      </c>
      <c r="E1711" t="s">
        <v>73</v>
      </c>
      <c r="F1711" t="s">
        <v>60</v>
      </c>
      <c r="G1711">
        <v>102</v>
      </c>
      <c r="H1711">
        <v>13</v>
      </c>
      <c r="I1711">
        <v>3.8987116813659668</v>
      </c>
      <c r="J1711">
        <v>3.1572549343109131</v>
      </c>
      <c r="K1711">
        <v>93.26470947265625</v>
      </c>
      <c r="L1711">
        <v>-0.74145680665969849</v>
      </c>
      <c r="M1711">
        <v>0.66018420457839966</v>
      </c>
      <c r="N1711">
        <v>0.43584316968917847</v>
      </c>
      <c r="O1711">
        <v>-1.827363133430481</v>
      </c>
      <c r="P1711">
        <v>-1.5875169038772583</v>
      </c>
      <c r="Q1711">
        <v>-1.0876576900482178</v>
      </c>
      <c r="R1711">
        <v>-0.74145680665969849</v>
      </c>
      <c r="S1711">
        <v>-0.39525586366653442</v>
      </c>
      <c r="T1711">
        <v>0.10460329055786133</v>
      </c>
      <c r="U1711">
        <v>0.34444957971572876</v>
      </c>
    </row>
    <row r="1712" spans="1:21" x14ac:dyDescent="0.25">
      <c r="A1712" t="s">
        <v>95</v>
      </c>
      <c r="B1712" t="s">
        <v>91</v>
      </c>
      <c r="C1712" t="s">
        <v>88</v>
      </c>
      <c r="D1712" t="s">
        <v>82</v>
      </c>
      <c r="E1712" t="s">
        <v>73</v>
      </c>
      <c r="F1712" t="s">
        <v>60</v>
      </c>
      <c r="G1712">
        <v>102</v>
      </c>
      <c r="H1712">
        <v>7</v>
      </c>
      <c r="I1712">
        <v>2.0692534446716309</v>
      </c>
      <c r="J1712">
        <v>2.0725979804992676</v>
      </c>
      <c r="K1712">
        <v>72.127449035644531</v>
      </c>
      <c r="L1712">
        <v>3.3446222078055143E-3</v>
      </c>
      <c r="M1712">
        <v>0.30233857035636902</v>
      </c>
      <c r="N1712">
        <v>9.1408610343933105E-2</v>
      </c>
      <c r="O1712">
        <v>-0.49395808577537537</v>
      </c>
      <c r="P1712">
        <v>-0.38411784172058105</v>
      </c>
      <c r="Q1712">
        <v>-0.15520188212394714</v>
      </c>
      <c r="R1712">
        <v>3.3446222078055143E-3</v>
      </c>
      <c r="S1712">
        <v>0.16189111769199371</v>
      </c>
      <c r="T1712">
        <v>0.39080709218978882</v>
      </c>
      <c r="U1712">
        <v>0.50064730644226074</v>
      </c>
    </row>
    <row r="1713" spans="1:21" x14ac:dyDescent="0.25">
      <c r="A1713" t="s">
        <v>95</v>
      </c>
      <c r="B1713" t="s">
        <v>91</v>
      </c>
      <c r="C1713" t="s">
        <v>88</v>
      </c>
      <c r="D1713" t="s">
        <v>83</v>
      </c>
      <c r="E1713" t="s">
        <v>73</v>
      </c>
      <c r="F1713" t="s">
        <v>60</v>
      </c>
      <c r="G1713">
        <v>102</v>
      </c>
      <c r="H1713">
        <v>13</v>
      </c>
      <c r="I1713">
        <v>4.1008939743041992</v>
      </c>
      <c r="J1713">
        <v>3.3380391597747803</v>
      </c>
      <c r="K1713">
        <v>95.068626403808594</v>
      </c>
      <c r="L1713">
        <v>-0.76285481452941895</v>
      </c>
      <c r="M1713">
        <v>0.56471824645996094</v>
      </c>
      <c r="N1713">
        <v>0.31890669465065002</v>
      </c>
      <c r="O1713">
        <v>-1.691733717918396</v>
      </c>
      <c r="P1713">
        <v>-1.4865703582763672</v>
      </c>
      <c r="Q1713">
        <v>-1.0589933395385742</v>
      </c>
      <c r="R1713">
        <v>-0.76285481452941895</v>
      </c>
      <c r="S1713">
        <v>-0.46671628952026367</v>
      </c>
      <c r="T1713">
        <v>-3.9139263331890106E-2</v>
      </c>
      <c r="U1713">
        <v>0.16602404415607452</v>
      </c>
    </row>
    <row r="1714" spans="1:21" x14ac:dyDescent="0.25">
      <c r="A1714" t="s">
        <v>95</v>
      </c>
      <c r="B1714" t="s">
        <v>91</v>
      </c>
      <c r="C1714" t="s">
        <v>88</v>
      </c>
      <c r="D1714" t="s">
        <v>28</v>
      </c>
      <c r="E1714" t="s">
        <v>73</v>
      </c>
      <c r="F1714" t="s">
        <v>60</v>
      </c>
      <c r="G1714">
        <v>102</v>
      </c>
      <c r="H1714">
        <v>11</v>
      </c>
      <c r="I1714">
        <v>3.7746858596801758</v>
      </c>
      <c r="J1714">
        <v>3.0493383407592773</v>
      </c>
      <c r="K1714">
        <v>90.82843017578125</v>
      </c>
      <c r="L1714">
        <v>-0.72534751892089844</v>
      </c>
      <c r="M1714">
        <v>0.57457488775253296</v>
      </c>
      <c r="N1714">
        <v>0.33013629913330078</v>
      </c>
      <c r="O1714">
        <v>-1.6704391241073608</v>
      </c>
      <c r="P1714">
        <v>-1.4616948366165161</v>
      </c>
      <c r="Q1714">
        <v>-1.026654839515686</v>
      </c>
      <c r="R1714">
        <v>-0.72534751892089844</v>
      </c>
      <c r="S1714">
        <v>-0.42404013872146606</v>
      </c>
      <c r="T1714">
        <v>1.0999827645719051E-2</v>
      </c>
      <c r="U1714">
        <v>0.21974407136440277</v>
      </c>
    </row>
    <row r="1715" spans="1:21" x14ac:dyDescent="0.25">
      <c r="A1715" t="s">
        <v>95</v>
      </c>
      <c r="B1715" t="s">
        <v>91</v>
      </c>
      <c r="C1715" t="s">
        <v>88</v>
      </c>
      <c r="D1715" t="s">
        <v>83</v>
      </c>
      <c r="E1715" t="s">
        <v>73</v>
      </c>
      <c r="F1715" t="s">
        <v>60</v>
      </c>
      <c r="G1715">
        <v>102</v>
      </c>
      <c r="H1715">
        <v>22</v>
      </c>
      <c r="I1715">
        <v>3.0348553657531738</v>
      </c>
      <c r="J1715">
        <v>3.3753430843353271</v>
      </c>
      <c r="K1715">
        <v>81.1568603515625</v>
      </c>
      <c r="L1715">
        <v>0.34048774838447571</v>
      </c>
      <c r="M1715">
        <v>0.35941210389137268</v>
      </c>
      <c r="N1715">
        <v>0.12917706370353699</v>
      </c>
      <c r="O1715">
        <v>-0.25069254636764526</v>
      </c>
      <c r="P1715">
        <v>-0.12011739611625671</v>
      </c>
      <c r="Q1715">
        <v>0.15201185643672943</v>
      </c>
      <c r="R1715">
        <v>0.34048774838447571</v>
      </c>
      <c r="S1715">
        <v>0.52896362543106079</v>
      </c>
      <c r="T1715">
        <v>0.80109286308288574</v>
      </c>
      <c r="U1715">
        <v>0.93166804313659668</v>
      </c>
    </row>
    <row r="1716" spans="1:21" x14ac:dyDescent="0.25">
      <c r="A1716" t="s">
        <v>95</v>
      </c>
      <c r="B1716" t="s">
        <v>91</v>
      </c>
      <c r="C1716" t="s">
        <v>88</v>
      </c>
      <c r="D1716" t="s">
        <v>28</v>
      </c>
      <c r="E1716" t="s">
        <v>73</v>
      </c>
      <c r="F1716" t="s">
        <v>60</v>
      </c>
      <c r="G1716">
        <v>102</v>
      </c>
      <c r="H1716">
        <v>5</v>
      </c>
      <c r="I1716">
        <v>2.7126708030700684</v>
      </c>
      <c r="J1716">
        <v>2.6135907173156738</v>
      </c>
      <c r="K1716">
        <v>75.291664123535156</v>
      </c>
      <c r="L1716">
        <v>-9.908006340265274E-2</v>
      </c>
      <c r="M1716">
        <v>0.32002836465835571</v>
      </c>
      <c r="N1716">
        <v>0.10241815447807312</v>
      </c>
      <c r="O1716">
        <v>-0.62547987699508667</v>
      </c>
      <c r="P1716">
        <v>-0.5092129111289978</v>
      </c>
      <c r="Q1716">
        <v>-0.2669031023979187</v>
      </c>
      <c r="R1716">
        <v>-9.908006340265274E-2</v>
      </c>
      <c r="S1716">
        <v>6.874297559261322E-2</v>
      </c>
      <c r="T1716">
        <v>0.31105279922485352</v>
      </c>
      <c r="U1716">
        <v>0.42731976509094238</v>
      </c>
    </row>
    <row r="1717" spans="1:21" x14ac:dyDescent="0.25">
      <c r="A1717" t="s">
        <v>95</v>
      </c>
      <c r="B1717" t="s">
        <v>91</v>
      </c>
      <c r="C1717" t="s">
        <v>88</v>
      </c>
      <c r="D1717" t="s">
        <v>83</v>
      </c>
      <c r="E1717" t="s">
        <v>73</v>
      </c>
      <c r="F1717" t="s">
        <v>60</v>
      </c>
      <c r="G1717">
        <v>102</v>
      </c>
      <c r="H1717">
        <v>15</v>
      </c>
      <c r="I1717">
        <v>3.5924983024597168</v>
      </c>
      <c r="J1717">
        <v>3.2923040390014648</v>
      </c>
      <c r="K1717">
        <v>92.019607543945313</v>
      </c>
      <c r="L1717">
        <v>-0.3001943826675415</v>
      </c>
      <c r="M1717">
        <v>0.46154206991195679</v>
      </c>
      <c r="N1717">
        <v>0.21302108466625214</v>
      </c>
      <c r="O1717">
        <v>-1.0593634843826294</v>
      </c>
      <c r="P1717">
        <v>-0.89168435335159302</v>
      </c>
      <c r="Q1717">
        <v>-0.54222726821899414</v>
      </c>
      <c r="R1717">
        <v>-0.3001943826675415</v>
      </c>
      <c r="S1717">
        <v>-5.8161485940217972E-2</v>
      </c>
      <c r="T1717">
        <v>0.29129558801651001</v>
      </c>
      <c r="U1717">
        <v>0.45897477865219116</v>
      </c>
    </row>
    <row r="1718" spans="1:21" x14ac:dyDescent="0.25">
      <c r="A1718" t="s">
        <v>95</v>
      </c>
      <c r="B1718" t="s">
        <v>91</v>
      </c>
      <c r="C1718" t="s">
        <v>88</v>
      </c>
      <c r="D1718" t="s">
        <v>84</v>
      </c>
      <c r="E1718" t="s">
        <v>73</v>
      </c>
      <c r="F1718" t="s">
        <v>60</v>
      </c>
      <c r="G1718">
        <v>102</v>
      </c>
      <c r="H1718">
        <v>21</v>
      </c>
      <c r="I1718">
        <v>4.3720965385437012</v>
      </c>
      <c r="J1718">
        <v>3.5891177654266357</v>
      </c>
      <c r="K1718">
        <v>81.26470947265625</v>
      </c>
      <c r="L1718">
        <v>-0.78297913074493408</v>
      </c>
      <c r="M1718">
        <v>0.44029173254966736</v>
      </c>
      <c r="N1718">
        <v>0.19385680556297302</v>
      </c>
      <c r="O1718">
        <v>-1.5071946382522583</v>
      </c>
      <c r="P1718">
        <v>-1.3472356796264648</v>
      </c>
      <c r="Q1718">
        <v>-1.0138683319091797</v>
      </c>
      <c r="R1718">
        <v>-0.78297913074493408</v>
      </c>
      <c r="S1718">
        <v>-0.55208992958068848</v>
      </c>
      <c r="T1718">
        <v>-0.21872256696224213</v>
      </c>
      <c r="U1718">
        <v>-5.876367911696434E-2</v>
      </c>
    </row>
    <row r="1719" spans="1:21" x14ac:dyDescent="0.25">
      <c r="A1719" t="s">
        <v>95</v>
      </c>
      <c r="B1719" t="s">
        <v>91</v>
      </c>
      <c r="C1719" t="s">
        <v>88</v>
      </c>
      <c r="D1719" t="s">
        <v>82</v>
      </c>
      <c r="E1719" t="s">
        <v>73</v>
      </c>
      <c r="F1719" t="s">
        <v>60</v>
      </c>
      <c r="G1719">
        <v>102</v>
      </c>
      <c r="H1719">
        <v>17</v>
      </c>
      <c r="I1719">
        <v>3.3046000003814697</v>
      </c>
      <c r="J1719">
        <v>2.7262744903564453</v>
      </c>
      <c r="K1719">
        <v>90.588233947753906</v>
      </c>
      <c r="L1719">
        <v>-0.57832545042037964</v>
      </c>
      <c r="M1719">
        <v>0.42673066258430481</v>
      </c>
      <c r="N1719">
        <v>0.18209905922412872</v>
      </c>
      <c r="O1719">
        <v>-1.2802349328994751</v>
      </c>
      <c r="P1719">
        <v>-1.1252027750015259</v>
      </c>
      <c r="Q1719">
        <v>-0.80210322141647339</v>
      </c>
      <c r="R1719">
        <v>-0.57832545042037964</v>
      </c>
      <c r="S1719">
        <v>-0.35454767942428589</v>
      </c>
      <c r="T1719">
        <v>-3.1448103487491608E-2</v>
      </c>
      <c r="U1719">
        <v>0.12358402460813522</v>
      </c>
    </row>
    <row r="1720" spans="1:21" x14ac:dyDescent="0.25">
      <c r="A1720" t="s">
        <v>95</v>
      </c>
      <c r="B1720" t="s">
        <v>91</v>
      </c>
      <c r="C1720" t="s">
        <v>88</v>
      </c>
      <c r="D1720" t="s">
        <v>82</v>
      </c>
      <c r="E1720" t="s">
        <v>73</v>
      </c>
      <c r="F1720" t="s">
        <v>60</v>
      </c>
      <c r="G1720">
        <v>102</v>
      </c>
      <c r="H1720">
        <v>4</v>
      </c>
      <c r="I1720">
        <v>2.6588790416717529</v>
      </c>
      <c r="J1720">
        <v>2.5895097255706787</v>
      </c>
      <c r="K1720">
        <v>72.392158508300781</v>
      </c>
      <c r="L1720">
        <v>-6.9369271397590637E-2</v>
      </c>
      <c r="M1720">
        <v>0.25968948006629944</v>
      </c>
      <c r="N1720">
        <v>6.7438624799251556E-2</v>
      </c>
      <c r="O1720">
        <v>-0.49652045965194702</v>
      </c>
      <c r="P1720">
        <v>-0.40217474102973938</v>
      </c>
      <c r="Q1720">
        <v>-0.20555056631565094</v>
      </c>
      <c r="R1720">
        <v>-6.9369271397590637E-2</v>
      </c>
      <c r="S1720">
        <v>6.6812023520469666E-2</v>
      </c>
      <c r="T1720">
        <v>0.26343619823455811</v>
      </c>
      <c r="U1720">
        <v>0.35778191685676575</v>
      </c>
    </row>
    <row r="1721" spans="1:21" x14ac:dyDescent="0.25">
      <c r="A1721" t="s">
        <v>95</v>
      </c>
      <c r="B1721" t="s">
        <v>91</v>
      </c>
      <c r="C1721" t="s">
        <v>88</v>
      </c>
      <c r="D1721" t="s">
        <v>28</v>
      </c>
      <c r="E1721" t="s">
        <v>73</v>
      </c>
      <c r="F1721" t="s">
        <v>60</v>
      </c>
      <c r="G1721">
        <v>102</v>
      </c>
      <c r="H1721">
        <v>14</v>
      </c>
      <c r="I1721">
        <v>3.6493203639984131</v>
      </c>
      <c r="J1721">
        <v>3.0282597541809082</v>
      </c>
      <c r="K1721">
        <v>92.181373596191406</v>
      </c>
      <c r="L1721">
        <v>-0.62106060981750488</v>
      </c>
      <c r="M1721">
        <v>0.45608207583427429</v>
      </c>
      <c r="N1721">
        <v>0.20801086723804474</v>
      </c>
      <c r="O1721">
        <v>-1.3712488412857056</v>
      </c>
      <c r="P1721">
        <v>-1.2055532932281494</v>
      </c>
      <c r="Q1721">
        <v>-0.86023026704788208</v>
      </c>
      <c r="R1721">
        <v>-0.62106060981750488</v>
      </c>
      <c r="S1721">
        <v>-0.3818909227848053</v>
      </c>
      <c r="T1721">
        <v>-3.6567911505699158E-2</v>
      </c>
      <c r="U1721">
        <v>0.12912765145301819</v>
      </c>
    </row>
    <row r="1722" spans="1:21" x14ac:dyDescent="0.25">
      <c r="A1722" t="s">
        <v>95</v>
      </c>
      <c r="B1722" t="s">
        <v>91</v>
      </c>
      <c r="C1722" t="s">
        <v>88</v>
      </c>
      <c r="D1722" t="s">
        <v>28</v>
      </c>
      <c r="E1722" t="s">
        <v>73</v>
      </c>
      <c r="F1722" t="s">
        <v>60</v>
      </c>
      <c r="G1722">
        <v>102</v>
      </c>
      <c r="H1722">
        <v>13</v>
      </c>
      <c r="I1722">
        <v>3.9935362339019775</v>
      </c>
      <c r="J1722">
        <v>3.069840669631958</v>
      </c>
      <c r="K1722">
        <v>92.330879211425781</v>
      </c>
      <c r="L1722">
        <v>-0.92369556427001953</v>
      </c>
      <c r="M1722">
        <v>0.55103731155395508</v>
      </c>
      <c r="N1722">
        <v>0.30364212393760681</v>
      </c>
      <c r="O1722">
        <v>-1.8300713300704956</v>
      </c>
      <c r="P1722">
        <v>-1.6298782825469971</v>
      </c>
      <c r="Q1722">
        <v>-1.2126598358154297</v>
      </c>
      <c r="R1722">
        <v>-0.92369556427001953</v>
      </c>
      <c r="S1722">
        <v>-0.63473129272460938</v>
      </c>
      <c r="T1722">
        <v>-0.2175128310918808</v>
      </c>
      <c r="U1722">
        <v>-1.7319843173027039E-2</v>
      </c>
    </row>
    <row r="1723" spans="1:21" x14ac:dyDescent="0.25">
      <c r="A1723" t="s">
        <v>95</v>
      </c>
      <c r="B1723" t="s">
        <v>91</v>
      </c>
      <c r="C1723" t="s">
        <v>88</v>
      </c>
      <c r="D1723" t="s">
        <v>28</v>
      </c>
      <c r="E1723" t="s">
        <v>73</v>
      </c>
      <c r="F1723" t="s">
        <v>60</v>
      </c>
      <c r="G1723">
        <v>102</v>
      </c>
      <c r="H1723">
        <v>15</v>
      </c>
      <c r="I1723">
        <v>3.557861328125</v>
      </c>
      <c r="J1723">
        <v>2.996997594833374</v>
      </c>
      <c r="K1723">
        <v>91.161766052246094</v>
      </c>
      <c r="L1723">
        <v>-0.56086385250091553</v>
      </c>
      <c r="M1723">
        <v>0.41102567315101624</v>
      </c>
      <c r="N1723">
        <v>0.16894210875034332</v>
      </c>
      <c r="O1723">
        <v>-1.2369409799575806</v>
      </c>
      <c r="P1723">
        <v>-1.0876144170761108</v>
      </c>
      <c r="Q1723">
        <v>-0.776405930519104</v>
      </c>
      <c r="R1723">
        <v>-0.56086385250091553</v>
      </c>
      <c r="S1723">
        <v>-0.34532177448272705</v>
      </c>
      <c r="T1723">
        <v>-3.4113258123397827E-2</v>
      </c>
      <c r="U1723">
        <v>0.11521321535110474</v>
      </c>
    </row>
    <row r="1724" spans="1:21" x14ac:dyDescent="0.25">
      <c r="A1724" t="s">
        <v>95</v>
      </c>
      <c r="B1724" t="s">
        <v>91</v>
      </c>
      <c r="C1724" t="s">
        <v>88</v>
      </c>
      <c r="D1724" t="s">
        <v>83</v>
      </c>
      <c r="E1724" t="s">
        <v>73</v>
      </c>
      <c r="F1724" t="s">
        <v>60</v>
      </c>
      <c r="G1724">
        <v>102</v>
      </c>
      <c r="H1724">
        <v>17</v>
      </c>
      <c r="I1724">
        <v>3.4712746143341064</v>
      </c>
      <c r="J1724">
        <v>3.0593137741088867</v>
      </c>
      <c r="K1724">
        <v>93.23529052734375</v>
      </c>
      <c r="L1724">
        <v>-0.41196084022521973</v>
      </c>
      <c r="M1724">
        <v>0.58321404457092285</v>
      </c>
      <c r="N1724">
        <v>0.34013861417770386</v>
      </c>
      <c r="O1724">
        <v>-1.3712625503540039</v>
      </c>
      <c r="P1724">
        <v>-1.1593797206878662</v>
      </c>
      <c r="Q1724">
        <v>-0.71779859066009521</v>
      </c>
      <c r="R1724">
        <v>-0.41196084022521973</v>
      </c>
      <c r="S1724">
        <v>-0.10612309724092484</v>
      </c>
      <c r="T1724">
        <v>0.33545804023742676</v>
      </c>
      <c r="U1724">
        <v>0.54734086990356445</v>
      </c>
    </row>
    <row r="1725" spans="1:21" x14ac:dyDescent="0.25">
      <c r="A1725" t="s">
        <v>95</v>
      </c>
      <c r="B1725" t="s">
        <v>91</v>
      </c>
      <c r="C1725" t="s">
        <v>88</v>
      </c>
      <c r="D1725" t="s">
        <v>81</v>
      </c>
      <c r="E1725" t="s">
        <v>73</v>
      </c>
      <c r="F1725" t="s">
        <v>60</v>
      </c>
      <c r="G1725">
        <v>102</v>
      </c>
      <c r="H1725">
        <v>18</v>
      </c>
      <c r="I1725">
        <v>3.3590140342712402</v>
      </c>
      <c r="J1725">
        <v>2.8364706039428711</v>
      </c>
      <c r="K1725">
        <v>86.901962280273437</v>
      </c>
      <c r="L1725">
        <v>-0.52254354953765869</v>
      </c>
      <c r="M1725">
        <v>0.55026841163635254</v>
      </c>
      <c r="N1725">
        <v>0.30279532074928284</v>
      </c>
      <c r="O1725">
        <v>-1.427654504776001</v>
      </c>
      <c r="P1725">
        <v>-1.2277408838272095</v>
      </c>
      <c r="Q1725">
        <v>-0.81110459566116333</v>
      </c>
      <c r="R1725">
        <v>-0.52254354953765869</v>
      </c>
      <c r="S1725">
        <v>-0.23398251831531525</v>
      </c>
      <c r="T1725">
        <v>0.18265379965305328</v>
      </c>
      <c r="U1725">
        <v>0.38256743550300598</v>
      </c>
    </row>
    <row r="1726" spans="1:21" x14ac:dyDescent="0.25">
      <c r="A1726" t="s">
        <v>95</v>
      </c>
      <c r="B1726" t="s">
        <v>91</v>
      </c>
      <c r="C1726" t="s">
        <v>88</v>
      </c>
      <c r="D1726" t="s">
        <v>81</v>
      </c>
      <c r="E1726" t="s">
        <v>73</v>
      </c>
      <c r="F1726" t="s">
        <v>60</v>
      </c>
      <c r="G1726">
        <v>102</v>
      </c>
      <c r="H1726">
        <v>14</v>
      </c>
      <c r="I1726">
        <v>3.6185407638549805</v>
      </c>
      <c r="J1726">
        <v>3.1316666603088379</v>
      </c>
      <c r="K1726">
        <v>93.931373596191406</v>
      </c>
      <c r="L1726">
        <v>-0.48687410354614258</v>
      </c>
      <c r="M1726">
        <v>0.67537796497344971</v>
      </c>
      <c r="N1726">
        <v>0.45613539218902588</v>
      </c>
      <c r="O1726">
        <v>-1.5977720022201538</v>
      </c>
      <c r="P1726">
        <v>-1.3524057865142822</v>
      </c>
      <c r="Q1726">
        <v>-0.84104263782501221</v>
      </c>
      <c r="R1726">
        <v>-0.48687410354614258</v>
      </c>
      <c r="S1726">
        <v>-0.13270555436611176</v>
      </c>
      <c r="T1726">
        <v>0.37865757942199707</v>
      </c>
      <c r="U1726">
        <v>0.62402379512786865</v>
      </c>
    </row>
    <row r="1727" spans="1:21" x14ac:dyDescent="0.25">
      <c r="A1727" t="s">
        <v>95</v>
      </c>
      <c r="B1727" t="s">
        <v>91</v>
      </c>
      <c r="C1727" t="s">
        <v>88</v>
      </c>
      <c r="D1727" t="s">
        <v>81</v>
      </c>
      <c r="E1727" t="s">
        <v>73</v>
      </c>
      <c r="F1727" t="s">
        <v>60</v>
      </c>
      <c r="G1727">
        <v>102</v>
      </c>
      <c r="H1727">
        <v>12</v>
      </c>
      <c r="I1727">
        <v>3.8962018489837646</v>
      </c>
      <c r="J1727">
        <v>3.2259314060211182</v>
      </c>
      <c r="K1727">
        <v>92.754905700683594</v>
      </c>
      <c r="L1727">
        <v>-0.67027044296264648</v>
      </c>
      <c r="M1727">
        <v>0.70702821016311646</v>
      </c>
      <c r="N1727">
        <v>0.49988889694213867</v>
      </c>
      <c r="O1727">
        <v>-1.8332283496856689</v>
      </c>
      <c r="P1727">
        <v>-1.5763635635375977</v>
      </c>
      <c r="Q1727">
        <v>-1.0410363674163818</v>
      </c>
      <c r="R1727">
        <v>-0.67027044296264648</v>
      </c>
      <c r="S1727">
        <v>-0.29950448870658875</v>
      </c>
      <c r="T1727">
        <v>0.23582266271114349</v>
      </c>
      <c r="U1727">
        <v>0.49268746376037598</v>
      </c>
    </row>
    <row r="1728" spans="1:21" x14ac:dyDescent="0.25">
      <c r="A1728" t="s">
        <v>95</v>
      </c>
      <c r="B1728" t="s">
        <v>91</v>
      </c>
      <c r="C1728" t="s">
        <v>88</v>
      </c>
      <c r="D1728" t="s">
        <v>82</v>
      </c>
      <c r="E1728" t="s">
        <v>73</v>
      </c>
      <c r="F1728" t="s">
        <v>60</v>
      </c>
      <c r="G1728">
        <v>102</v>
      </c>
      <c r="H1728">
        <v>5</v>
      </c>
      <c r="I1728">
        <v>2.620819091796875</v>
      </c>
      <c r="J1728">
        <v>2.5581371784210205</v>
      </c>
      <c r="K1728">
        <v>72.1568603515625</v>
      </c>
      <c r="L1728">
        <v>-6.2681727111339569E-2</v>
      </c>
      <c r="M1728">
        <v>0.25496417284011841</v>
      </c>
      <c r="N1728">
        <v>6.5006732940673828E-2</v>
      </c>
      <c r="O1728">
        <v>-0.48206046223640442</v>
      </c>
      <c r="P1728">
        <v>-0.38943147659301758</v>
      </c>
      <c r="Q1728">
        <v>-0.19638507068157196</v>
      </c>
      <c r="R1728">
        <v>-6.2681727111339569E-2</v>
      </c>
      <c r="S1728">
        <v>7.1021616458892822E-2</v>
      </c>
      <c r="T1728">
        <v>0.26406800746917725</v>
      </c>
      <c r="U1728">
        <v>0.35669702291488647</v>
      </c>
    </row>
    <row r="1729" spans="1:21" x14ac:dyDescent="0.25">
      <c r="A1729" t="s">
        <v>95</v>
      </c>
      <c r="B1729" t="s">
        <v>91</v>
      </c>
      <c r="C1729" t="s">
        <v>88</v>
      </c>
      <c r="D1729" t="s">
        <v>81</v>
      </c>
      <c r="E1729" t="s">
        <v>73</v>
      </c>
      <c r="F1729" t="s">
        <v>60</v>
      </c>
      <c r="G1729">
        <v>102</v>
      </c>
      <c r="H1729">
        <v>19</v>
      </c>
      <c r="I1729">
        <v>3.8873608112335205</v>
      </c>
      <c r="J1729">
        <v>2.9186275005340576</v>
      </c>
      <c r="K1729">
        <v>86.098037719726563</v>
      </c>
      <c r="L1729">
        <v>-0.96873331069946289</v>
      </c>
      <c r="M1729">
        <v>0.62065583467483521</v>
      </c>
      <c r="N1729">
        <v>0.38521367311477661</v>
      </c>
      <c r="O1729">
        <v>-1.9896212816238403</v>
      </c>
      <c r="P1729">
        <v>-1.7641357183456421</v>
      </c>
      <c r="Q1729">
        <v>-1.2942055463790894</v>
      </c>
      <c r="R1729">
        <v>-0.96873331069946289</v>
      </c>
      <c r="S1729">
        <v>-0.64326107501983643</v>
      </c>
      <c r="T1729">
        <v>-0.17333085834980011</v>
      </c>
      <c r="U1729">
        <v>5.2154690027236938E-2</v>
      </c>
    </row>
    <row r="1730" spans="1:21" x14ac:dyDescent="0.25">
      <c r="A1730" t="s">
        <v>95</v>
      </c>
      <c r="B1730" t="s">
        <v>91</v>
      </c>
      <c r="C1730" t="s">
        <v>88</v>
      </c>
      <c r="D1730" t="s">
        <v>84</v>
      </c>
      <c r="E1730" t="s">
        <v>73</v>
      </c>
      <c r="F1730" t="s">
        <v>60</v>
      </c>
      <c r="G1730">
        <v>102</v>
      </c>
      <c r="H1730">
        <v>3</v>
      </c>
      <c r="I1730">
        <v>2.8695173263549805</v>
      </c>
      <c r="J1730">
        <v>2.6260783672332764</v>
      </c>
      <c r="K1730">
        <v>76.666664123535156</v>
      </c>
      <c r="L1730">
        <v>-0.24343892931938171</v>
      </c>
      <c r="M1730">
        <v>0.38969889283180237</v>
      </c>
      <c r="N1730">
        <v>0.15186522901058197</v>
      </c>
      <c r="O1730">
        <v>-0.88443654775619507</v>
      </c>
      <c r="P1730">
        <v>-0.7428581714630127</v>
      </c>
      <c r="Q1730">
        <v>-0.44779723882675171</v>
      </c>
      <c r="R1730">
        <v>-0.24343892931938171</v>
      </c>
      <c r="S1730">
        <v>-3.9080630987882614E-2</v>
      </c>
      <c r="T1730">
        <v>0.25598028302192688</v>
      </c>
      <c r="U1730">
        <v>0.39755871891975403</v>
      </c>
    </row>
    <row r="1731" spans="1:21" x14ac:dyDescent="0.25">
      <c r="A1731" t="s">
        <v>95</v>
      </c>
      <c r="B1731" t="s">
        <v>91</v>
      </c>
      <c r="C1731" t="s">
        <v>88</v>
      </c>
      <c r="D1731" t="s">
        <v>82</v>
      </c>
      <c r="E1731" t="s">
        <v>73</v>
      </c>
      <c r="F1731" t="s">
        <v>60</v>
      </c>
      <c r="G1731">
        <v>102</v>
      </c>
      <c r="H1731">
        <v>15</v>
      </c>
      <c r="I1731">
        <v>3.6423287391662598</v>
      </c>
      <c r="J1731">
        <v>2.8296079635620117</v>
      </c>
      <c r="K1731">
        <v>91.509803771972656</v>
      </c>
      <c r="L1731">
        <v>-0.81272095441818237</v>
      </c>
      <c r="M1731">
        <v>0.4557574987411499</v>
      </c>
      <c r="N1731">
        <v>0.20771490037441254</v>
      </c>
      <c r="O1731">
        <v>-1.5623753070831299</v>
      </c>
      <c r="P1731">
        <v>-1.3967976570129395</v>
      </c>
      <c r="Q1731">
        <v>-1.0517203807830811</v>
      </c>
      <c r="R1731">
        <v>-0.81272095441818237</v>
      </c>
      <c r="S1731">
        <v>-0.57372146844863892</v>
      </c>
      <c r="T1731">
        <v>-0.22864422202110291</v>
      </c>
      <c r="U1731">
        <v>-6.3066579401493073E-2</v>
      </c>
    </row>
    <row r="1732" spans="1:21" x14ac:dyDescent="0.25">
      <c r="A1732" t="s">
        <v>95</v>
      </c>
      <c r="B1732" t="s">
        <v>91</v>
      </c>
      <c r="C1732" t="s">
        <v>88</v>
      </c>
      <c r="D1732" t="s">
        <v>83</v>
      </c>
      <c r="E1732" t="s">
        <v>73</v>
      </c>
      <c r="F1732" t="s">
        <v>60</v>
      </c>
      <c r="G1732">
        <v>102</v>
      </c>
      <c r="H1732">
        <v>20</v>
      </c>
      <c r="I1732">
        <v>4.5499849319458008</v>
      </c>
      <c r="J1732">
        <v>4.3322057723999023</v>
      </c>
      <c r="K1732">
        <v>90.166664123535156</v>
      </c>
      <c r="L1732">
        <v>-0.21777892112731934</v>
      </c>
      <c r="M1732">
        <v>0.67424064874649048</v>
      </c>
      <c r="N1732">
        <v>0.45460045337677002</v>
      </c>
      <c r="O1732">
        <v>-1.3268060684204102</v>
      </c>
      <c r="P1732">
        <v>-1.0818530321121216</v>
      </c>
      <c r="Q1732">
        <v>-0.57135105133056641</v>
      </c>
      <c r="R1732">
        <v>-0.21777892112731934</v>
      </c>
      <c r="S1732">
        <v>0.13579322397708893</v>
      </c>
      <c r="T1732">
        <v>0.64629524946212769</v>
      </c>
      <c r="U1732">
        <v>0.89124822616577148</v>
      </c>
    </row>
    <row r="1733" spans="1:21" x14ac:dyDescent="0.25">
      <c r="A1733" t="s">
        <v>95</v>
      </c>
      <c r="B1733" t="s">
        <v>91</v>
      </c>
      <c r="C1733" t="s">
        <v>88</v>
      </c>
      <c r="D1733" t="s">
        <v>84</v>
      </c>
      <c r="E1733" t="s">
        <v>73</v>
      </c>
      <c r="F1733" t="s">
        <v>60</v>
      </c>
      <c r="G1733">
        <v>102</v>
      </c>
      <c r="H1733">
        <v>17</v>
      </c>
      <c r="I1733">
        <v>3.3160042762756348</v>
      </c>
      <c r="J1733">
        <v>2.7543137073516846</v>
      </c>
      <c r="K1733">
        <v>84.647056579589844</v>
      </c>
      <c r="L1733">
        <v>-0.56169062852859497</v>
      </c>
      <c r="M1733">
        <v>0.46183675527572632</v>
      </c>
      <c r="N1733">
        <v>0.21329319477081299</v>
      </c>
      <c r="O1733">
        <v>-1.3213444948196411</v>
      </c>
      <c r="P1733">
        <v>-1.1535582542419434</v>
      </c>
      <c r="Q1733">
        <v>-0.8038780689239502</v>
      </c>
      <c r="R1733">
        <v>-0.56169062852859497</v>
      </c>
      <c r="S1733">
        <v>-0.31950318813323975</v>
      </c>
      <c r="T1733">
        <v>3.0176987871527672E-2</v>
      </c>
      <c r="U1733">
        <v>0.19796323776245117</v>
      </c>
    </row>
    <row r="1734" spans="1:21" x14ac:dyDescent="0.25">
      <c r="A1734" t="s">
        <v>95</v>
      </c>
      <c r="B1734" t="s">
        <v>91</v>
      </c>
      <c r="C1734" t="s">
        <v>88</v>
      </c>
      <c r="D1734" t="s">
        <v>84</v>
      </c>
      <c r="E1734" t="s">
        <v>73</v>
      </c>
      <c r="F1734" t="s">
        <v>60</v>
      </c>
      <c r="G1734">
        <v>102</v>
      </c>
      <c r="H1734">
        <v>22</v>
      </c>
      <c r="I1734">
        <v>3.4629812240600586</v>
      </c>
      <c r="J1734">
        <v>3.3435294628143311</v>
      </c>
      <c r="K1734">
        <v>81.058822631835938</v>
      </c>
      <c r="L1734">
        <v>-0.11945169419050217</v>
      </c>
      <c r="M1734">
        <v>0.40556946396827698</v>
      </c>
      <c r="N1734">
        <v>0.1644865870475769</v>
      </c>
      <c r="O1734">
        <v>-0.78655409812927246</v>
      </c>
      <c r="P1734">
        <v>-0.63920986652374268</v>
      </c>
      <c r="Q1734">
        <v>-0.33213251829147339</v>
      </c>
      <c r="R1734">
        <v>-0.11945169419050217</v>
      </c>
      <c r="S1734">
        <v>9.3229137361049652E-2</v>
      </c>
      <c r="T1734">
        <v>0.40030649304389954</v>
      </c>
      <c r="U1734">
        <v>0.54765069484710693</v>
      </c>
    </row>
    <row r="1735" spans="1:21" x14ac:dyDescent="0.25">
      <c r="A1735" t="s">
        <v>95</v>
      </c>
      <c r="B1735" t="s">
        <v>91</v>
      </c>
      <c r="C1735" t="s">
        <v>88</v>
      </c>
      <c r="D1735" t="s">
        <v>28</v>
      </c>
      <c r="E1735" t="s">
        <v>73</v>
      </c>
      <c r="F1735" t="s">
        <v>60</v>
      </c>
      <c r="G1735">
        <v>102</v>
      </c>
      <c r="H1735">
        <v>16</v>
      </c>
      <c r="I1735">
        <v>3.3753654956817627</v>
      </c>
      <c r="J1735">
        <v>2.8977818489074707</v>
      </c>
      <c r="K1735">
        <v>90.259803771972656</v>
      </c>
      <c r="L1735">
        <v>-0.47758367657661438</v>
      </c>
      <c r="M1735">
        <v>0.43315568566322327</v>
      </c>
      <c r="N1735">
        <v>0.18762384355068207</v>
      </c>
      <c r="O1735">
        <v>-1.1900613307952881</v>
      </c>
      <c r="P1735">
        <v>-1.0326950550079346</v>
      </c>
      <c r="Q1735">
        <v>-0.70473074913024902</v>
      </c>
      <c r="R1735">
        <v>-0.47758367657661438</v>
      </c>
      <c r="S1735">
        <v>-0.25043660402297974</v>
      </c>
      <c r="T1735">
        <v>7.7527672052383423E-2</v>
      </c>
      <c r="U1735">
        <v>0.23489402234554291</v>
      </c>
    </row>
    <row r="1736" spans="1:21" x14ac:dyDescent="0.25">
      <c r="A1736" t="s">
        <v>95</v>
      </c>
      <c r="B1736" t="s">
        <v>91</v>
      </c>
      <c r="C1736" t="s">
        <v>88</v>
      </c>
      <c r="D1736" t="s">
        <v>28</v>
      </c>
      <c r="E1736" t="s">
        <v>73</v>
      </c>
      <c r="F1736" t="s">
        <v>60</v>
      </c>
      <c r="G1736">
        <v>102</v>
      </c>
      <c r="H1736">
        <v>22</v>
      </c>
      <c r="I1736">
        <v>3.2352473735809326</v>
      </c>
      <c r="J1736">
        <v>3.3265073299407959</v>
      </c>
      <c r="K1736">
        <v>80.20343017578125</v>
      </c>
      <c r="L1736">
        <v>9.1259904205799103E-2</v>
      </c>
      <c r="M1736">
        <v>0.30769532918930054</v>
      </c>
      <c r="N1736">
        <v>9.4676412642002106E-2</v>
      </c>
      <c r="O1736">
        <v>-0.41485387086868286</v>
      </c>
      <c r="P1736">
        <v>-0.30306753516197205</v>
      </c>
      <c r="Q1736">
        <v>-7.009568065404892E-2</v>
      </c>
      <c r="R1736">
        <v>9.1259904205799103E-2</v>
      </c>
      <c r="S1736">
        <v>0.25261548161506653</v>
      </c>
      <c r="T1736">
        <v>0.48558732867240906</v>
      </c>
      <c r="U1736">
        <v>0.59737366437911987</v>
      </c>
    </row>
    <row r="1737" spans="1:21" x14ac:dyDescent="0.25">
      <c r="A1737" t="s">
        <v>95</v>
      </c>
      <c r="B1737" t="s">
        <v>91</v>
      </c>
      <c r="C1737" t="s">
        <v>88</v>
      </c>
      <c r="D1737" t="s">
        <v>82</v>
      </c>
      <c r="E1737" t="s">
        <v>73</v>
      </c>
      <c r="F1737" t="s">
        <v>60</v>
      </c>
      <c r="G1737">
        <v>102</v>
      </c>
      <c r="H1737">
        <v>19</v>
      </c>
      <c r="I1737">
        <v>3.3858773708343506</v>
      </c>
      <c r="J1737">
        <v>3.0094606876373291</v>
      </c>
      <c r="K1737">
        <v>86.470588684082031</v>
      </c>
      <c r="L1737">
        <v>-0.37641659379005432</v>
      </c>
      <c r="M1737">
        <v>0.39916357398033142</v>
      </c>
      <c r="N1737">
        <v>0.1593315601348877</v>
      </c>
      <c r="O1737">
        <v>-1.0329822301864624</v>
      </c>
      <c r="P1737">
        <v>-0.88796532154083252</v>
      </c>
      <c r="Q1737">
        <v>-0.58573818206787109</v>
      </c>
      <c r="R1737">
        <v>-0.37641659379005432</v>
      </c>
      <c r="S1737">
        <v>-0.16709500551223755</v>
      </c>
      <c r="T1737">
        <v>0.13513210415840149</v>
      </c>
      <c r="U1737">
        <v>0.28014907240867615</v>
      </c>
    </row>
    <row r="1738" spans="1:21" x14ac:dyDescent="0.25">
      <c r="A1738" t="s">
        <v>95</v>
      </c>
      <c r="B1738" t="s">
        <v>91</v>
      </c>
      <c r="C1738" t="s">
        <v>88</v>
      </c>
      <c r="D1738" t="s">
        <v>84</v>
      </c>
      <c r="E1738" t="s">
        <v>73</v>
      </c>
      <c r="F1738" t="s">
        <v>60</v>
      </c>
      <c r="G1738">
        <v>102</v>
      </c>
      <c r="H1738">
        <v>7</v>
      </c>
      <c r="I1738">
        <v>2.4212946891784668</v>
      </c>
      <c r="J1738">
        <v>2.2744607925415039</v>
      </c>
      <c r="K1738">
        <v>75.529411315917969</v>
      </c>
      <c r="L1738">
        <v>-0.1468338668346405</v>
      </c>
      <c r="M1738">
        <v>0.44627302885055542</v>
      </c>
      <c r="N1738">
        <v>0.19915962219238281</v>
      </c>
      <c r="O1738">
        <v>-0.88088768720626831</v>
      </c>
      <c r="P1738">
        <v>-0.71875578165054321</v>
      </c>
      <c r="Q1738">
        <v>-0.38085967302322388</v>
      </c>
      <c r="R1738">
        <v>-0.1468338668346405</v>
      </c>
      <c r="S1738">
        <v>8.7191939353942871E-2</v>
      </c>
      <c r="T1738">
        <v>0.42508801817893982</v>
      </c>
      <c r="U1738">
        <v>0.5872199535369873</v>
      </c>
    </row>
    <row r="1739" spans="1:21" x14ac:dyDescent="0.25">
      <c r="A1739" t="s">
        <v>95</v>
      </c>
      <c r="B1739" t="s">
        <v>91</v>
      </c>
      <c r="C1739" t="s">
        <v>88</v>
      </c>
      <c r="D1739" t="s">
        <v>81</v>
      </c>
      <c r="E1739" t="s">
        <v>73</v>
      </c>
      <c r="F1739" t="s">
        <v>60</v>
      </c>
      <c r="G1739">
        <v>102</v>
      </c>
      <c r="H1739">
        <v>3</v>
      </c>
      <c r="I1739">
        <v>2.6912517547607422</v>
      </c>
      <c r="J1739">
        <v>2.6011273860931396</v>
      </c>
      <c r="K1739">
        <v>76.76470947265625</v>
      </c>
      <c r="L1739">
        <v>-9.0124353766441345E-2</v>
      </c>
      <c r="M1739">
        <v>0.35863888263702393</v>
      </c>
      <c r="N1739">
        <v>0.12862184643745422</v>
      </c>
      <c r="O1739">
        <v>-0.68003284931182861</v>
      </c>
      <c r="P1739">
        <v>-0.54973858594894409</v>
      </c>
      <c r="Q1739">
        <v>-0.27819475531578064</v>
      </c>
      <c r="R1739">
        <v>-9.0124353766441345E-2</v>
      </c>
      <c r="S1739">
        <v>9.7946062684059143E-2</v>
      </c>
      <c r="T1739">
        <v>0.3694898784160614</v>
      </c>
      <c r="U1739">
        <v>0.49978411197662354</v>
      </c>
    </row>
    <row r="1740" spans="1:21" x14ac:dyDescent="0.25">
      <c r="A1740" t="s">
        <v>95</v>
      </c>
      <c r="B1740" t="s">
        <v>91</v>
      </c>
      <c r="C1740" t="s">
        <v>88</v>
      </c>
      <c r="D1740" t="s">
        <v>28</v>
      </c>
      <c r="E1740" t="s">
        <v>73</v>
      </c>
      <c r="F1740" t="s">
        <v>60</v>
      </c>
      <c r="G1740">
        <v>102</v>
      </c>
      <c r="H1740">
        <v>24</v>
      </c>
      <c r="I1740">
        <v>2.9453973770141602</v>
      </c>
      <c r="J1740">
        <v>2.8922059535980225</v>
      </c>
      <c r="K1740">
        <v>77.926467895507813</v>
      </c>
      <c r="L1740">
        <v>-5.319160595536232E-2</v>
      </c>
      <c r="M1740">
        <v>0.30210050940513611</v>
      </c>
      <c r="N1740">
        <v>9.1264717280864716E-2</v>
      </c>
      <c r="O1740">
        <v>-0.55010271072387695</v>
      </c>
      <c r="P1740">
        <v>-0.44034898281097412</v>
      </c>
      <c r="Q1740">
        <v>-0.21161326766014099</v>
      </c>
      <c r="R1740">
        <v>-5.319160595536232E-2</v>
      </c>
      <c r="S1740">
        <v>0.10523005574941635</v>
      </c>
      <c r="T1740">
        <v>0.33396577835083008</v>
      </c>
      <c r="U1740">
        <v>0.44371950626373291</v>
      </c>
    </row>
    <row r="1741" spans="1:21" x14ac:dyDescent="0.25">
      <c r="A1741" t="s">
        <v>95</v>
      </c>
      <c r="B1741" t="s">
        <v>91</v>
      </c>
      <c r="C1741" t="s">
        <v>88</v>
      </c>
      <c r="D1741" t="s">
        <v>28</v>
      </c>
      <c r="E1741" t="s">
        <v>73</v>
      </c>
      <c r="F1741" t="s">
        <v>60</v>
      </c>
      <c r="G1741">
        <v>102</v>
      </c>
      <c r="H1741">
        <v>9</v>
      </c>
      <c r="I1741">
        <v>2.9793157577514648</v>
      </c>
      <c r="J1741">
        <v>2.4589829444885254</v>
      </c>
      <c r="K1741">
        <v>83.164215087890625</v>
      </c>
      <c r="L1741">
        <v>-0.52033287286758423</v>
      </c>
      <c r="M1741">
        <v>0.44295862317085266</v>
      </c>
      <c r="N1741">
        <v>0.19621233642101288</v>
      </c>
      <c r="O1741">
        <v>-1.2489349842071533</v>
      </c>
      <c r="P1741">
        <v>-1.0880072116851807</v>
      </c>
      <c r="Q1741">
        <v>-0.75262057781219482</v>
      </c>
      <c r="R1741">
        <v>-0.52033287286758423</v>
      </c>
      <c r="S1741">
        <v>-0.28804513812065125</v>
      </c>
      <c r="T1741">
        <v>4.7341443598270416E-2</v>
      </c>
      <c r="U1741">
        <v>0.20826922357082367</v>
      </c>
    </row>
    <row r="1742" spans="1:21" x14ac:dyDescent="0.25">
      <c r="A1742" t="s">
        <v>95</v>
      </c>
      <c r="B1742" t="s">
        <v>91</v>
      </c>
      <c r="C1742" t="s">
        <v>88</v>
      </c>
      <c r="D1742" t="s">
        <v>83</v>
      </c>
      <c r="E1742" t="s">
        <v>73</v>
      </c>
      <c r="F1742" t="s">
        <v>60</v>
      </c>
      <c r="G1742">
        <v>102</v>
      </c>
      <c r="H1742">
        <v>2</v>
      </c>
      <c r="I1742">
        <v>2.9227309226989746</v>
      </c>
      <c r="J1742">
        <v>2.7360785007476807</v>
      </c>
      <c r="K1742">
        <v>77.6568603515625</v>
      </c>
      <c r="L1742">
        <v>-0.18665255606174469</v>
      </c>
      <c r="M1742">
        <v>0.3801954984664917</v>
      </c>
      <c r="N1742">
        <v>0.14454860985279083</v>
      </c>
      <c r="O1742">
        <v>-0.81201851367950439</v>
      </c>
      <c r="P1742">
        <v>-0.67389267683029175</v>
      </c>
      <c r="Q1742">
        <v>-0.38602727651596069</v>
      </c>
      <c r="R1742">
        <v>-0.18665255606174469</v>
      </c>
      <c r="S1742">
        <v>1.2722157873213291E-2</v>
      </c>
      <c r="T1742">
        <v>0.30058759450912476</v>
      </c>
      <c r="U1742">
        <v>0.43871340155601501</v>
      </c>
    </row>
    <row r="1743" spans="1:21" x14ac:dyDescent="0.25">
      <c r="A1743" t="s">
        <v>95</v>
      </c>
      <c r="B1743" t="s">
        <v>91</v>
      </c>
      <c r="C1743" t="s">
        <v>88</v>
      </c>
      <c r="D1743" t="s">
        <v>84</v>
      </c>
      <c r="E1743" t="s">
        <v>73</v>
      </c>
      <c r="F1743" t="s">
        <v>60</v>
      </c>
      <c r="G1743">
        <v>102</v>
      </c>
      <c r="H1743">
        <v>1</v>
      </c>
      <c r="I1743">
        <v>3.0554249286651611</v>
      </c>
      <c r="J1743">
        <v>2.6509313583374023</v>
      </c>
      <c r="K1743">
        <v>78.715682983398438</v>
      </c>
      <c r="L1743">
        <v>-0.40449357032775879</v>
      </c>
      <c r="M1743">
        <v>0.36256876587867737</v>
      </c>
      <c r="N1743">
        <v>0.13145610690116882</v>
      </c>
      <c r="O1743">
        <v>-1.000866174697876</v>
      </c>
      <c r="P1743">
        <v>-0.86914414167404175</v>
      </c>
      <c r="Q1743">
        <v>-0.59462481737136841</v>
      </c>
      <c r="R1743">
        <v>-0.40449357032775879</v>
      </c>
      <c r="S1743">
        <v>-0.21436232328414917</v>
      </c>
      <c r="T1743">
        <v>6.015700101852417E-2</v>
      </c>
      <c r="U1743">
        <v>0.19187897443771362</v>
      </c>
    </row>
    <row r="1744" spans="1:21" x14ac:dyDescent="0.25">
      <c r="A1744" t="s">
        <v>95</v>
      </c>
      <c r="B1744" t="s">
        <v>91</v>
      </c>
      <c r="C1744" t="s">
        <v>88</v>
      </c>
      <c r="D1744" t="s">
        <v>28</v>
      </c>
      <c r="E1744" t="s">
        <v>73</v>
      </c>
      <c r="F1744" t="s">
        <v>60</v>
      </c>
      <c r="G1744">
        <v>102</v>
      </c>
      <c r="H1744">
        <v>8</v>
      </c>
      <c r="I1744">
        <v>2.4874594211578369</v>
      </c>
      <c r="J1744">
        <v>2.1036520004272461</v>
      </c>
      <c r="K1744">
        <v>79.747550964355469</v>
      </c>
      <c r="L1744">
        <v>-0.38380742073059082</v>
      </c>
      <c r="M1744">
        <v>0.39270833134651184</v>
      </c>
      <c r="N1744">
        <v>0.15421983599662781</v>
      </c>
      <c r="O1744">
        <v>-1.0297551155090332</v>
      </c>
      <c r="P1744">
        <v>-0.88708341121673584</v>
      </c>
      <c r="Q1744">
        <v>-0.58974385261535645</v>
      </c>
      <c r="R1744">
        <v>-0.38380742073059082</v>
      </c>
      <c r="S1744">
        <v>-0.177870973944664</v>
      </c>
      <c r="T1744">
        <v>0.11946855485439301</v>
      </c>
      <c r="U1744">
        <v>0.26214030385017395</v>
      </c>
    </row>
    <row r="1745" spans="1:21" x14ac:dyDescent="0.25">
      <c r="A1745" t="s">
        <v>95</v>
      </c>
      <c r="B1745" t="s">
        <v>91</v>
      </c>
      <c r="C1745" t="s">
        <v>88</v>
      </c>
      <c r="D1745" t="s">
        <v>82</v>
      </c>
      <c r="E1745" t="s">
        <v>73</v>
      </c>
      <c r="F1745" t="s">
        <v>60</v>
      </c>
      <c r="G1745">
        <v>102</v>
      </c>
      <c r="H1745">
        <v>8</v>
      </c>
      <c r="I1745">
        <v>2.1765961647033691</v>
      </c>
      <c r="J1745">
        <v>1.9413725137710571</v>
      </c>
      <c r="K1745">
        <v>76.754905700683594</v>
      </c>
      <c r="L1745">
        <v>-0.23522372543811798</v>
      </c>
      <c r="M1745">
        <v>0.33373284339904785</v>
      </c>
      <c r="N1745">
        <v>0.11137761175632477</v>
      </c>
      <c r="O1745">
        <v>-0.78416538238525391</v>
      </c>
      <c r="P1745">
        <v>-0.66291958093643188</v>
      </c>
      <c r="Q1745">
        <v>-0.41023340821266174</v>
      </c>
      <c r="R1745">
        <v>-0.23522372543811798</v>
      </c>
      <c r="S1745">
        <v>-6.0214050114154816E-2</v>
      </c>
      <c r="T1745">
        <v>0.19247211515903473</v>
      </c>
      <c r="U1745">
        <v>0.31371796131134033</v>
      </c>
    </row>
    <row r="1746" spans="1:21" x14ac:dyDescent="0.25">
      <c r="A1746" t="s">
        <v>95</v>
      </c>
      <c r="B1746" t="s">
        <v>91</v>
      </c>
      <c r="C1746" t="s">
        <v>88</v>
      </c>
      <c r="D1746" t="s">
        <v>82</v>
      </c>
      <c r="E1746" t="s">
        <v>73</v>
      </c>
      <c r="F1746" t="s">
        <v>60</v>
      </c>
      <c r="G1746">
        <v>102</v>
      </c>
      <c r="H1746">
        <v>6</v>
      </c>
      <c r="I1746">
        <v>2.4900369644165039</v>
      </c>
      <c r="J1746">
        <v>2.4981863498687744</v>
      </c>
      <c r="K1746">
        <v>71.784317016601562</v>
      </c>
      <c r="L1746">
        <v>8.1492085009813309E-3</v>
      </c>
      <c r="M1746">
        <v>0.24006924033164978</v>
      </c>
      <c r="N1746">
        <v>5.7633239775896072E-2</v>
      </c>
      <c r="O1746">
        <v>-0.38672953844070435</v>
      </c>
      <c r="P1746">
        <v>-0.29951190948486328</v>
      </c>
      <c r="Q1746">
        <v>-0.11774322390556335</v>
      </c>
      <c r="R1746">
        <v>8.1492085009813309E-3</v>
      </c>
      <c r="S1746">
        <v>0.13404163718223572</v>
      </c>
      <c r="T1746">
        <v>0.31581032276153564</v>
      </c>
      <c r="U1746">
        <v>0.4030279815196991</v>
      </c>
    </row>
    <row r="1747" spans="1:21" x14ac:dyDescent="0.25">
      <c r="A1747" t="s">
        <v>95</v>
      </c>
      <c r="B1747" t="s">
        <v>91</v>
      </c>
      <c r="C1747" t="s">
        <v>88</v>
      </c>
      <c r="D1747" t="s">
        <v>84</v>
      </c>
      <c r="E1747" t="s">
        <v>73</v>
      </c>
      <c r="F1747" t="s">
        <v>60</v>
      </c>
      <c r="G1747">
        <v>102</v>
      </c>
      <c r="H1747">
        <v>19</v>
      </c>
      <c r="I1747">
        <v>3.8379919528961182</v>
      </c>
      <c r="J1747">
        <v>2.9761273860931396</v>
      </c>
      <c r="K1747">
        <v>81.509803771972656</v>
      </c>
      <c r="L1747">
        <v>-0.86186444759368896</v>
      </c>
      <c r="M1747">
        <v>0.45706468820571899</v>
      </c>
      <c r="N1747">
        <v>0.20890812575817108</v>
      </c>
      <c r="O1747">
        <v>-1.6136689186096191</v>
      </c>
      <c r="P1747">
        <v>-1.4476164579391479</v>
      </c>
      <c r="Q1747">
        <v>-1.1015493869781494</v>
      </c>
      <c r="R1747">
        <v>-0.86186444759368896</v>
      </c>
      <c r="S1747">
        <v>-0.62217950820922852</v>
      </c>
      <c r="T1747">
        <v>-0.27611246705055237</v>
      </c>
      <c r="U1747">
        <v>-0.1100599393248558</v>
      </c>
    </row>
    <row r="1748" spans="1:21" x14ac:dyDescent="0.25">
      <c r="A1748" t="s">
        <v>95</v>
      </c>
      <c r="B1748" t="s">
        <v>91</v>
      </c>
      <c r="C1748" t="s">
        <v>88</v>
      </c>
      <c r="D1748" t="s">
        <v>83</v>
      </c>
      <c r="E1748" t="s">
        <v>73</v>
      </c>
      <c r="F1748" t="s">
        <v>60</v>
      </c>
      <c r="G1748">
        <v>102</v>
      </c>
      <c r="H1748">
        <v>9</v>
      </c>
      <c r="I1748">
        <v>3.2613506317138672</v>
      </c>
      <c r="J1748">
        <v>2.5856373310089111</v>
      </c>
      <c r="K1748">
        <v>87.441177368164062</v>
      </c>
      <c r="L1748">
        <v>-0.67571347951889038</v>
      </c>
      <c r="M1748">
        <v>0.51075172424316406</v>
      </c>
      <c r="N1748">
        <v>0.26086732745170593</v>
      </c>
      <c r="O1748">
        <v>-1.5158252716064453</v>
      </c>
      <c r="P1748">
        <v>-1.3302681446075439</v>
      </c>
      <c r="Q1748">
        <v>-0.94355195760726929</v>
      </c>
      <c r="R1748">
        <v>-0.67571347951889038</v>
      </c>
      <c r="S1748">
        <v>-0.40787500143051147</v>
      </c>
      <c r="T1748">
        <v>-2.1158806979656219E-2</v>
      </c>
      <c r="U1748">
        <v>0.16439834237098694</v>
      </c>
    </row>
    <row r="1749" spans="1:21" x14ac:dyDescent="0.25">
      <c r="A1749" t="s">
        <v>95</v>
      </c>
      <c r="B1749" t="s">
        <v>91</v>
      </c>
      <c r="C1749" t="s">
        <v>88</v>
      </c>
      <c r="D1749" t="s">
        <v>81</v>
      </c>
      <c r="E1749" t="s">
        <v>73</v>
      </c>
      <c r="F1749" t="s">
        <v>60</v>
      </c>
      <c r="G1749">
        <v>102</v>
      </c>
      <c r="H1749">
        <v>1</v>
      </c>
      <c r="I1749">
        <v>2.8629441261291504</v>
      </c>
      <c r="J1749">
        <v>2.6918137073516846</v>
      </c>
      <c r="K1749">
        <v>77.225486755371094</v>
      </c>
      <c r="L1749">
        <v>-0.17113040387630463</v>
      </c>
      <c r="M1749">
        <v>0.3297249972820282</v>
      </c>
      <c r="N1749">
        <v>0.10871857404708862</v>
      </c>
      <c r="O1749">
        <v>-0.71347975730895996</v>
      </c>
      <c r="P1749">
        <v>-0.59368997812271118</v>
      </c>
      <c r="Q1749">
        <v>-0.34403836727142334</v>
      </c>
      <c r="R1749">
        <v>-0.17113040387630463</v>
      </c>
      <c r="S1749">
        <v>1.7775536980479956E-3</v>
      </c>
      <c r="T1749">
        <v>0.25142917037010193</v>
      </c>
      <c r="U1749">
        <v>0.37121894955635071</v>
      </c>
    </row>
    <row r="1750" spans="1:21" x14ac:dyDescent="0.25">
      <c r="A1750" t="s">
        <v>95</v>
      </c>
      <c r="B1750" t="s">
        <v>91</v>
      </c>
      <c r="C1750" t="s">
        <v>88</v>
      </c>
      <c r="D1750" t="s">
        <v>84</v>
      </c>
      <c r="E1750" t="s">
        <v>73</v>
      </c>
      <c r="F1750" t="s">
        <v>60</v>
      </c>
      <c r="G1750">
        <v>102</v>
      </c>
      <c r="H1750">
        <v>10</v>
      </c>
      <c r="I1750">
        <v>3.2616755962371826</v>
      </c>
      <c r="J1750">
        <v>2.8077940940856934</v>
      </c>
      <c r="K1750">
        <v>83.784317016601562</v>
      </c>
      <c r="L1750">
        <v>-0.45388150215148926</v>
      </c>
      <c r="M1750">
        <v>0.52080738544464111</v>
      </c>
      <c r="N1750">
        <v>0.27124032378196716</v>
      </c>
      <c r="O1750">
        <v>-1.3105334043502808</v>
      </c>
      <c r="P1750">
        <v>-1.1213229894638062</v>
      </c>
      <c r="Q1750">
        <v>-0.7269931435585022</v>
      </c>
      <c r="R1750">
        <v>-0.45388150215148926</v>
      </c>
      <c r="S1750">
        <v>-0.18076984584331512</v>
      </c>
      <c r="T1750">
        <v>0.21356001496315002</v>
      </c>
      <c r="U1750">
        <v>0.40277040004730225</v>
      </c>
    </row>
    <row r="1751" spans="1:21" x14ac:dyDescent="0.25">
      <c r="A1751" t="s">
        <v>95</v>
      </c>
      <c r="B1751" t="s">
        <v>91</v>
      </c>
      <c r="C1751" t="s">
        <v>88</v>
      </c>
      <c r="D1751" t="s">
        <v>84</v>
      </c>
      <c r="E1751" t="s">
        <v>73</v>
      </c>
      <c r="F1751" t="s">
        <v>60</v>
      </c>
      <c r="G1751">
        <v>102</v>
      </c>
      <c r="H1751">
        <v>24</v>
      </c>
      <c r="I1751">
        <v>2.900825023651123</v>
      </c>
      <c r="J1751">
        <v>2.9694118499755859</v>
      </c>
      <c r="K1751">
        <v>79.5</v>
      </c>
      <c r="L1751">
        <v>6.8586774170398712E-2</v>
      </c>
      <c r="M1751">
        <v>0.31076911091804504</v>
      </c>
      <c r="N1751">
        <v>9.6577443182468414E-2</v>
      </c>
      <c r="O1751">
        <v>-0.44258293509483337</v>
      </c>
      <c r="P1751">
        <v>-0.32967987656593323</v>
      </c>
      <c r="Q1751">
        <v>-9.4380706548690796E-2</v>
      </c>
      <c r="R1751">
        <v>6.8586774170398712E-2</v>
      </c>
      <c r="S1751">
        <v>0.23155425488948822</v>
      </c>
      <c r="T1751">
        <v>0.46685341000556946</v>
      </c>
      <c r="U1751">
        <v>0.57975649833679199</v>
      </c>
    </row>
    <row r="1752" spans="1:21" x14ac:dyDescent="0.25">
      <c r="A1752" t="s">
        <v>95</v>
      </c>
      <c r="B1752" t="s">
        <v>91</v>
      </c>
      <c r="C1752" t="s">
        <v>88</v>
      </c>
      <c r="D1752" t="s">
        <v>82</v>
      </c>
      <c r="E1752" t="s">
        <v>73</v>
      </c>
      <c r="F1752" t="s">
        <v>60</v>
      </c>
      <c r="G1752">
        <v>102</v>
      </c>
      <c r="H1752">
        <v>10</v>
      </c>
      <c r="I1752">
        <v>3.2219903469085693</v>
      </c>
      <c r="J1752">
        <v>2.9042646884918213</v>
      </c>
      <c r="K1752">
        <v>86.92156982421875</v>
      </c>
      <c r="L1752">
        <v>-0.31772562861442566</v>
      </c>
      <c r="M1752">
        <v>0.59923195838928223</v>
      </c>
      <c r="N1752">
        <v>0.35907894372940063</v>
      </c>
      <c r="O1752">
        <v>-1.3033745288848877</v>
      </c>
      <c r="P1752">
        <v>-1.0856722593307495</v>
      </c>
      <c r="Q1752">
        <v>-0.63196319341659546</v>
      </c>
      <c r="R1752">
        <v>-0.31772562861442566</v>
      </c>
      <c r="S1752">
        <v>-3.4880824387073517E-3</v>
      </c>
      <c r="T1752">
        <v>0.45022103190422058</v>
      </c>
      <c r="U1752">
        <v>0.6679232120513916</v>
      </c>
    </row>
    <row r="1753" spans="1:21" x14ac:dyDescent="0.25">
      <c r="A1753" t="s">
        <v>95</v>
      </c>
      <c r="B1753" t="s">
        <v>91</v>
      </c>
      <c r="C1753" t="s">
        <v>88</v>
      </c>
      <c r="D1753" t="s">
        <v>83</v>
      </c>
      <c r="E1753" t="s">
        <v>73</v>
      </c>
      <c r="F1753" t="s">
        <v>60</v>
      </c>
      <c r="G1753">
        <v>102</v>
      </c>
      <c r="H1753">
        <v>11</v>
      </c>
      <c r="I1753">
        <v>4.3539819717407227</v>
      </c>
      <c r="J1753">
        <v>3.327009916305542</v>
      </c>
      <c r="K1753">
        <v>94.931373596191406</v>
      </c>
      <c r="L1753">
        <v>-1.0269721746444702</v>
      </c>
      <c r="M1753">
        <v>0.74792027473449707</v>
      </c>
      <c r="N1753">
        <v>0.55938476324081421</v>
      </c>
      <c r="O1753">
        <v>-2.2571916580200195</v>
      </c>
      <c r="P1753">
        <v>-1.9854705333709717</v>
      </c>
      <c r="Q1753">
        <v>-1.4191819429397583</v>
      </c>
      <c r="R1753">
        <v>-1.0269721746444702</v>
      </c>
      <c r="S1753">
        <v>-0.63476240634918213</v>
      </c>
      <c r="T1753">
        <v>-6.8473778665065765E-2</v>
      </c>
      <c r="U1753">
        <v>0.20324720442295074</v>
      </c>
    </row>
    <row r="1754" spans="1:21" x14ac:dyDescent="0.25">
      <c r="A1754" t="s">
        <v>95</v>
      </c>
      <c r="B1754" t="s">
        <v>91</v>
      </c>
      <c r="C1754" t="s">
        <v>88</v>
      </c>
      <c r="D1754" t="s">
        <v>83</v>
      </c>
      <c r="E1754" t="s">
        <v>73</v>
      </c>
      <c r="F1754" t="s">
        <v>60</v>
      </c>
      <c r="G1754">
        <v>102</v>
      </c>
      <c r="H1754">
        <v>24</v>
      </c>
      <c r="I1754">
        <v>2.824793815612793</v>
      </c>
      <c r="J1754">
        <v>2.8289215564727783</v>
      </c>
      <c r="K1754">
        <v>78.07843017578125</v>
      </c>
      <c r="L1754">
        <v>4.1277180425822735E-3</v>
      </c>
      <c r="M1754">
        <v>0.32331311702728271</v>
      </c>
      <c r="N1754">
        <v>0.10453137010335922</v>
      </c>
      <c r="O1754">
        <v>-0.52767503261566162</v>
      </c>
      <c r="P1754">
        <v>-0.41021472215652466</v>
      </c>
      <c r="Q1754">
        <v>-0.16541785001754761</v>
      </c>
      <c r="R1754">
        <v>4.1277180425822735E-3</v>
      </c>
      <c r="S1754">
        <v>0.17367328703403473</v>
      </c>
      <c r="T1754">
        <v>0.41847014427185059</v>
      </c>
      <c r="U1754">
        <v>0.53593045473098755</v>
      </c>
    </row>
    <row r="1755" spans="1:21" x14ac:dyDescent="0.25">
      <c r="A1755" t="s">
        <v>95</v>
      </c>
      <c r="B1755" t="s">
        <v>91</v>
      </c>
      <c r="C1755" t="s">
        <v>88</v>
      </c>
      <c r="D1755" t="s">
        <v>83</v>
      </c>
      <c r="E1755" t="s">
        <v>73</v>
      </c>
      <c r="F1755" t="s">
        <v>60</v>
      </c>
      <c r="G1755">
        <v>102</v>
      </c>
      <c r="H1755">
        <v>1</v>
      </c>
      <c r="I1755">
        <v>3.0073051452636719</v>
      </c>
      <c r="J1755">
        <v>2.7542645931243896</v>
      </c>
      <c r="K1755">
        <v>78.529411315917969</v>
      </c>
      <c r="L1755">
        <v>-0.25304055213928223</v>
      </c>
      <c r="M1755">
        <v>0.37333229184150696</v>
      </c>
      <c r="N1755">
        <v>0.13937699794769287</v>
      </c>
      <c r="O1755">
        <v>-0.86711752414703369</v>
      </c>
      <c r="P1755">
        <v>-0.73148512840270996</v>
      </c>
      <c r="Q1755">
        <v>-0.4488162100315094</v>
      </c>
      <c r="R1755">
        <v>-0.25304055213928223</v>
      </c>
      <c r="S1755">
        <v>-5.7264905422925949E-2</v>
      </c>
      <c r="T1755">
        <v>0.22540402412414551</v>
      </c>
      <c r="U1755">
        <v>0.36103641986846924</v>
      </c>
    </row>
    <row r="1756" spans="1:21" x14ac:dyDescent="0.25">
      <c r="A1756" t="s">
        <v>95</v>
      </c>
      <c r="B1756" t="s">
        <v>91</v>
      </c>
      <c r="C1756" t="s">
        <v>88</v>
      </c>
      <c r="D1756" t="s">
        <v>84</v>
      </c>
      <c r="E1756" t="s">
        <v>73</v>
      </c>
      <c r="F1756" t="s">
        <v>60</v>
      </c>
      <c r="G1756">
        <v>102</v>
      </c>
      <c r="H1756">
        <v>11</v>
      </c>
      <c r="I1756">
        <v>3.6521556377410889</v>
      </c>
      <c r="J1756">
        <v>2.8864705562591553</v>
      </c>
      <c r="K1756">
        <v>86.607841491699219</v>
      </c>
      <c r="L1756">
        <v>-0.76568502187728882</v>
      </c>
      <c r="M1756">
        <v>0.62200051546096802</v>
      </c>
      <c r="N1756">
        <v>0.38688462972640991</v>
      </c>
      <c r="O1756">
        <v>-1.7887848615646362</v>
      </c>
      <c r="P1756">
        <v>-1.5628107786178589</v>
      </c>
      <c r="Q1756">
        <v>-1.0918624401092529</v>
      </c>
      <c r="R1756">
        <v>-0.76568502187728882</v>
      </c>
      <c r="S1756">
        <v>-0.43950763344764709</v>
      </c>
      <c r="T1756">
        <v>3.1440712511539459E-2</v>
      </c>
      <c r="U1756">
        <v>0.25741478800773621</v>
      </c>
    </row>
    <row r="1757" spans="1:21" x14ac:dyDescent="0.25">
      <c r="A1757" t="s">
        <v>95</v>
      </c>
      <c r="B1757" t="s">
        <v>91</v>
      </c>
      <c r="C1757" t="s">
        <v>88</v>
      </c>
      <c r="D1757" t="s">
        <v>83</v>
      </c>
      <c r="E1757" t="s">
        <v>73</v>
      </c>
      <c r="F1757" t="s">
        <v>60</v>
      </c>
      <c r="G1757">
        <v>102</v>
      </c>
      <c r="H1757">
        <v>23</v>
      </c>
      <c r="I1757">
        <v>2.7846269607543945</v>
      </c>
      <c r="J1757">
        <v>3.0266177654266357</v>
      </c>
      <c r="K1757">
        <v>79.460784912109375</v>
      </c>
      <c r="L1757">
        <v>0.24199068546295166</v>
      </c>
      <c r="M1757">
        <v>0.32481861114501953</v>
      </c>
      <c r="N1757">
        <v>0.10550712794065475</v>
      </c>
      <c r="O1757">
        <v>-0.2922883927822113</v>
      </c>
      <c r="P1757">
        <v>-0.17428112030029297</v>
      </c>
      <c r="Q1757">
        <v>7.1655638515949249E-2</v>
      </c>
      <c r="R1757">
        <v>0.24199068546295166</v>
      </c>
      <c r="S1757">
        <v>0.41232573986053467</v>
      </c>
      <c r="T1757">
        <v>0.65826249122619629</v>
      </c>
      <c r="U1757">
        <v>0.77626973390579224</v>
      </c>
    </row>
    <row r="1758" spans="1:21" x14ac:dyDescent="0.25">
      <c r="A1758" t="s">
        <v>95</v>
      </c>
      <c r="B1758" t="s">
        <v>91</v>
      </c>
      <c r="C1758" t="s">
        <v>88</v>
      </c>
      <c r="D1758" t="s">
        <v>82</v>
      </c>
      <c r="E1758" t="s">
        <v>73</v>
      </c>
      <c r="F1758" t="s">
        <v>60</v>
      </c>
      <c r="G1758">
        <v>102</v>
      </c>
      <c r="H1758">
        <v>14</v>
      </c>
      <c r="I1758">
        <v>3.5651609897613525</v>
      </c>
      <c r="J1758">
        <v>2.9145097732543945</v>
      </c>
      <c r="K1758">
        <v>91.166664123535156</v>
      </c>
      <c r="L1758">
        <v>-0.65065115690231323</v>
      </c>
      <c r="M1758">
        <v>0.42270618677139282</v>
      </c>
      <c r="N1758">
        <v>0.17868052423000336</v>
      </c>
      <c r="O1758">
        <v>-1.3459409475326538</v>
      </c>
      <c r="P1758">
        <v>-1.1923708915710449</v>
      </c>
      <c r="Q1758">
        <v>-0.87231850624084473</v>
      </c>
      <c r="R1758">
        <v>-0.65065115690231323</v>
      </c>
      <c r="S1758">
        <v>-0.42898380756378174</v>
      </c>
      <c r="T1758">
        <v>-0.10893138498067856</v>
      </c>
      <c r="U1758">
        <v>4.4638648629188538E-2</v>
      </c>
    </row>
    <row r="1759" spans="1:21" x14ac:dyDescent="0.25">
      <c r="A1759" t="s">
        <v>95</v>
      </c>
      <c r="B1759" t="s">
        <v>91</v>
      </c>
      <c r="C1759" t="s">
        <v>88</v>
      </c>
      <c r="D1759" t="s">
        <v>84</v>
      </c>
      <c r="E1759" t="s">
        <v>73</v>
      </c>
      <c r="F1759" t="s">
        <v>60</v>
      </c>
      <c r="G1759">
        <v>102</v>
      </c>
      <c r="H1759">
        <v>2</v>
      </c>
      <c r="I1759">
        <v>3.0599935054779053</v>
      </c>
      <c r="J1759">
        <v>2.6698529720306396</v>
      </c>
      <c r="K1759">
        <v>77.490196228027344</v>
      </c>
      <c r="L1759">
        <v>-0.39014047384262085</v>
      </c>
      <c r="M1759">
        <v>0.40807181596755981</v>
      </c>
      <c r="N1759">
        <v>0.16652260720729828</v>
      </c>
      <c r="O1759">
        <v>-1.0613589286804199</v>
      </c>
      <c r="P1759">
        <v>-0.9131055474281311</v>
      </c>
      <c r="Q1759">
        <v>-0.60413354635238647</v>
      </c>
      <c r="R1759">
        <v>-0.39014047384262085</v>
      </c>
      <c r="S1759">
        <v>-0.17614740133285522</v>
      </c>
      <c r="T1759">
        <v>0.1328245997428894</v>
      </c>
      <c r="U1759">
        <v>0.28107792139053345</v>
      </c>
    </row>
    <row r="1760" spans="1:21" x14ac:dyDescent="0.25">
      <c r="A1760" t="s">
        <v>95</v>
      </c>
      <c r="B1760" t="s">
        <v>91</v>
      </c>
      <c r="C1760" t="s">
        <v>88</v>
      </c>
      <c r="D1760" t="s">
        <v>28</v>
      </c>
      <c r="E1760" t="s">
        <v>73</v>
      </c>
      <c r="F1760" t="s">
        <v>60</v>
      </c>
      <c r="G1760">
        <v>102</v>
      </c>
      <c r="H1760">
        <v>23</v>
      </c>
      <c r="I1760">
        <v>3.008115291595459</v>
      </c>
      <c r="J1760">
        <v>3.0444362163543701</v>
      </c>
      <c r="K1760">
        <v>79.1568603515625</v>
      </c>
      <c r="L1760">
        <v>3.6321010440587997E-2</v>
      </c>
      <c r="M1760">
        <v>0.29857662320137024</v>
      </c>
      <c r="N1760">
        <v>8.9147999882698059E-2</v>
      </c>
      <c r="O1760">
        <v>-0.45479384064674377</v>
      </c>
      <c r="P1760">
        <v>-0.34632033109664917</v>
      </c>
      <c r="Q1760">
        <v>-0.12025272101163864</v>
      </c>
      <c r="R1760">
        <v>3.6321010440587997E-2</v>
      </c>
      <c r="S1760">
        <v>0.19289474189281464</v>
      </c>
      <c r="T1760">
        <v>0.41896235942840576</v>
      </c>
      <c r="U1760">
        <v>0.52743583917617798</v>
      </c>
    </row>
    <row r="1761" spans="1:21" x14ac:dyDescent="0.25">
      <c r="A1761" t="s">
        <v>95</v>
      </c>
      <c r="B1761" t="s">
        <v>91</v>
      </c>
      <c r="C1761" t="s">
        <v>88</v>
      </c>
      <c r="D1761" t="s">
        <v>84</v>
      </c>
      <c r="E1761" t="s">
        <v>73</v>
      </c>
      <c r="F1761" t="s">
        <v>60</v>
      </c>
      <c r="G1761">
        <v>102</v>
      </c>
      <c r="H1761">
        <v>5</v>
      </c>
      <c r="I1761">
        <v>2.7887027263641357</v>
      </c>
      <c r="J1761">
        <v>2.6139705181121826</v>
      </c>
      <c r="K1761">
        <v>75.627449035644531</v>
      </c>
      <c r="L1761">
        <v>-0.17473223805427551</v>
      </c>
      <c r="M1761">
        <v>0.3937564492225647</v>
      </c>
      <c r="N1761">
        <v>0.15504413843154907</v>
      </c>
      <c r="O1761">
        <v>-0.82240396738052368</v>
      </c>
      <c r="P1761">
        <v>-0.67935144901275635</v>
      </c>
      <c r="Q1761">
        <v>-0.3812183141708374</v>
      </c>
      <c r="R1761">
        <v>-0.17473223805427551</v>
      </c>
      <c r="S1761">
        <v>3.1753845512866974E-2</v>
      </c>
      <c r="T1761">
        <v>0.32988694310188293</v>
      </c>
      <c r="U1761">
        <v>0.47293949127197266</v>
      </c>
    </row>
    <row r="1762" spans="1:21" x14ac:dyDescent="0.25">
      <c r="A1762" t="s">
        <v>95</v>
      </c>
      <c r="B1762" t="s">
        <v>91</v>
      </c>
      <c r="C1762" t="s">
        <v>88</v>
      </c>
      <c r="D1762" t="s">
        <v>83</v>
      </c>
      <c r="E1762" t="s">
        <v>73</v>
      </c>
      <c r="F1762" t="s">
        <v>60</v>
      </c>
      <c r="G1762">
        <v>102</v>
      </c>
      <c r="H1762">
        <v>6</v>
      </c>
      <c r="I1762">
        <v>2.7972280979156494</v>
      </c>
      <c r="J1762">
        <v>2.7318136692047119</v>
      </c>
      <c r="K1762">
        <v>76.6568603515625</v>
      </c>
      <c r="L1762">
        <v>-6.5414279699325562E-2</v>
      </c>
      <c r="M1762">
        <v>0.35771983861923218</v>
      </c>
      <c r="N1762">
        <v>0.12796348333358765</v>
      </c>
      <c r="O1762">
        <v>-0.65381103754043579</v>
      </c>
      <c r="P1762">
        <v>-0.52385067939758301</v>
      </c>
      <c r="Q1762">
        <v>-0.25300273299217224</v>
      </c>
      <c r="R1762">
        <v>-6.5414279699325562E-2</v>
      </c>
      <c r="S1762">
        <v>0.12217418849468231</v>
      </c>
      <c r="T1762">
        <v>0.39302214980125427</v>
      </c>
      <c r="U1762">
        <v>0.52298247814178467</v>
      </c>
    </row>
    <row r="1763" spans="1:21" x14ac:dyDescent="0.25">
      <c r="A1763" t="s">
        <v>95</v>
      </c>
      <c r="B1763" t="s">
        <v>91</v>
      </c>
      <c r="C1763" t="s">
        <v>88</v>
      </c>
      <c r="D1763" t="s">
        <v>83</v>
      </c>
      <c r="E1763" t="s">
        <v>73</v>
      </c>
      <c r="F1763" t="s">
        <v>60</v>
      </c>
      <c r="G1763">
        <v>102</v>
      </c>
      <c r="H1763">
        <v>14</v>
      </c>
      <c r="I1763">
        <v>3.7653806209564209</v>
      </c>
      <c r="J1763">
        <v>3.214362621307373</v>
      </c>
      <c r="K1763">
        <v>94.637252807617188</v>
      </c>
      <c r="L1763">
        <v>-0.55101782083511353</v>
      </c>
      <c r="M1763">
        <v>0.50799328088760376</v>
      </c>
      <c r="N1763">
        <v>0.25805717706680298</v>
      </c>
      <c r="O1763">
        <v>-1.3865923881530762</v>
      </c>
      <c r="P1763">
        <v>-1.2020374536514282</v>
      </c>
      <c r="Q1763">
        <v>-0.81740975379943848</v>
      </c>
      <c r="R1763">
        <v>-0.55101782083511353</v>
      </c>
      <c r="S1763">
        <v>-0.28462588787078857</v>
      </c>
      <c r="T1763">
        <v>0.10000176727771759</v>
      </c>
      <c r="U1763">
        <v>0.28455677628517151</v>
      </c>
    </row>
    <row r="1764" spans="1:21" x14ac:dyDescent="0.25">
      <c r="A1764" t="s">
        <v>95</v>
      </c>
      <c r="B1764" t="s">
        <v>91</v>
      </c>
      <c r="C1764" t="s">
        <v>88</v>
      </c>
      <c r="D1764" t="s">
        <v>81</v>
      </c>
      <c r="E1764" t="s">
        <v>73</v>
      </c>
      <c r="F1764" t="s">
        <v>60</v>
      </c>
      <c r="G1764">
        <v>102</v>
      </c>
      <c r="H1764">
        <v>9</v>
      </c>
      <c r="I1764">
        <v>3.0211267471313477</v>
      </c>
      <c r="J1764">
        <v>2.4469118118286133</v>
      </c>
      <c r="K1764">
        <v>83.039215087890625</v>
      </c>
      <c r="L1764">
        <v>-0.5742148756980896</v>
      </c>
      <c r="M1764">
        <v>0.48144111037254333</v>
      </c>
      <c r="N1764">
        <v>0.23178553581237793</v>
      </c>
      <c r="O1764">
        <v>-1.3661149740219116</v>
      </c>
      <c r="P1764">
        <v>-1.1912064552307129</v>
      </c>
      <c r="Q1764">
        <v>-0.82668286561965942</v>
      </c>
      <c r="R1764">
        <v>-0.5742148756980896</v>
      </c>
      <c r="S1764">
        <v>-0.32174691557884216</v>
      </c>
      <c r="T1764">
        <v>4.2776733636856079E-2</v>
      </c>
      <c r="U1764">
        <v>0.2176852822303772</v>
      </c>
    </row>
    <row r="1765" spans="1:21" x14ac:dyDescent="0.25">
      <c r="A1765" t="s">
        <v>95</v>
      </c>
      <c r="B1765" t="s">
        <v>91</v>
      </c>
      <c r="C1765" t="s">
        <v>88</v>
      </c>
      <c r="D1765" t="s">
        <v>81</v>
      </c>
      <c r="E1765" t="s">
        <v>73</v>
      </c>
      <c r="F1765" t="s">
        <v>60</v>
      </c>
      <c r="G1765">
        <v>102</v>
      </c>
      <c r="H1765">
        <v>16</v>
      </c>
      <c r="I1765">
        <v>3.2609283924102783</v>
      </c>
      <c r="J1765">
        <v>2.9955391883850098</v>
      </c>
      <c r="K1765">
        <v>90.92156982421875</v>
      </c>
      <c r="L1765">
        <v>-0.26538920402526855</v>
      </c>
      <c r="M1765">
        <v>0.5413062572479248</v>
      </c>
      <c r="N1765">
        <v>0.29301247000694275</v>
      </c>
      <c r="O1765">
        <v>-1.1557587385177612</v>
      </c>
      <c r="P1765">
        <v>-0.95910108089447021</v>
      </c>
      <c r="Q1765">
        <v>-0.54925048351287842</v>
      </c>
      <c r="R1765">
        <v>-0.26538920402526855</v>
      </c>
      <c r="S1765">
        <v>1.8472075462341309E-2</v>
      </c>
      <c r="T1765">
        <v>0.42832267284393311</v>
      </c>
      <c r="U1765">
        <v>0.62498033046722412</v>
      </c>
    </row>
    <row r="1766" spans="1:21" x14ac:dyDescent="0.25">
      <c r="A1766" t="s">
        <v>95</v>
      </c>
      <c r="B1766" t="s">
        <v>91</v>
      </c>
      <c r="C1766" t="s">
        <v>88</v>
      </c>
      <c r="D1766" t="s">
        <v>81</v>
      </c>
      <c r="E1766" t="s">
        <v>73</v>
      </c>
      <c r="F1766" t="s">
        <v>60</v>
      </c>
      <c r="G1766">
        <v>102</v>
      </c>
      <c r="H1766">
        <v>20</v>
      </c>
      <c r="I1766">
        <v>4.2670831680297852</v>
      </c>
      <c r="J1766">
        <v>3.6696078777313232</v>
      </c>
      <c r="K1766">
        <v>84.519607543945313</v>
      </c>
      <c r="L1766">
        <v>-0.59747552871704102</v>
      </c>
      <c r="M1766">
        <v>0.64834928512573242</v>
      </c>
      <c r="N1766">
        <v>0.42035681009292603</v>
      </c>
      <c r="O1766">
        <v>-1.6639151573181152</v>
      </c>
      <c r="P1766">
        <v>-1.4283685684204102</v>
      </c>
      <c r="Q1766">
        <v>-0.9374701976776123</v>
      </c>
      <c r="R1766">
        <v>-0.59747552871704102</v>
      </c>
      <c r="S1766">
        <v>-0.25748082995414734</v>
      </c>
      <c r="T1766">
        <v>0.23341751098632813</v>
      </c>
      <c r="U1766">
        <v>0.46896412968635559</v>
      </c>
    </row>
    <row r="1767" spans="1:21" x14ac:dyDescent="0.25">
      <c r="A1767" t="s">
        <v>95</v>
      </c>
      <c r="B1767" t="s">
        <v>91</v>
      </c>
      <c r="C1767" t="s">
        <v>88</v>
      </c>
      <c r="D1767" t="s">
        <v>81</v>
      </c>
      <c r="E1767" t="s">
        <v>73</v>
      </c>
      <c r="F1767" t="s">
        <v>60</v>
      </c>
      <c r="G1767">
        <v>102</v>
      </c>
      <c r="H1767">
        <v>7</v>
      </c>
      <c r="I1767">
        <v>2.3337361812591553</v>
      </c>
      <c r="J1767">
        <v>2.2904412746429443</v>
      </c>
      <c r="K1767">
        <v>78.1568603515625</v>
      </c>
      <c r="L1767">
        <v>-4.3295096606016159E-2</v>
      </c>
      <c r="M1767">
        <v>0.41248151659965515</v>
      </c>
      <c r="N1767">
        <v>0.17014099657535553</v>
      </c>
      <c r="O1767">
        <v>-0.72176682949066162</v>
      </c>
      <c r="P1767">
        <v>-0.57191145420074463</v>
      </c>
      <c r="Q1767">
        <v>-0.25960060954093933</v>
      </c>
      <c r="R1767">
        <v>-4.3295096606016159E-2</v>
      </c>
      <c r="S1767">
        <v>0.17301042377948761</v>
      </c>
      <c r="T1767">
        <v>0.48532122373580933</v>
      </c>
      <c r="U1767">
        <v>0.63517659902572632</v>
      </c>
    </row>
    <row r="1768" spans="1:21" x14ac:dyDescent="0.25">
      <c r="A1768" t="s">
        <v>95</v>
      </c>
      <c r="B1768" t="s">
        <v>91</v>
      </c>
      <c r="C1768" t="s">
        <v>88</v>
      </c>
      <c r="D1768" t="s">
        <v>28</v>
      </c>
      <c r="E1768" t="s">
        <v>73</v>
      </c>
      <c r="F1768" t="s">
        <v>60</v>
      </c>
      <c r="G1768">
        <v>102</v>
      </c>
      <c r="H1768">
        <v>2</v>
      </c>
      <c r="I1768">
        <v>2.8972325325012207</v>
      </c>
      <c r="J1768">
        <v>2.6690196990966797</v>
      </c>
      <c r="K1768">
        <v>76.196075439453125</v>
      </c>
      <c r="L1768">
        <v>-0.22821295261383057</v>
      </c>
      <c r="M1768">
        <v>0.32462239265441895</v>
      </c>
      <c r="N1768">
        <v>0.10537970066070557</v>
      </c>
      <c r="O1768">
        <v>-0.76216930150985718</v>
      </c>
      <c r="P1768">
        <v>-0.64423328638076782</v>
      </c>
      <c r="Q1768">
        <v>-0.39844509959220886</v>
      </c>
      <c r="R1768">
        <v>-0.22821295261383057</v>
      </c>
      <c r="S1768">
        <v>-5.7980801910161972E-2</v>
      </c>
      <c r="T1768">
        <v>0.18780738115310669</v>
      </c>
      <c r="U1768">
        <v>0.30574336647987366</v>
      </c>
    </row>
    <row r="1769" spans="1:21" x14ac:dyDescent="0.25">
      <c r="A1769" t="s">
        <v>95</v>
      </c>
      <c r="B1769" t="s">
        <v>91</v>
      </c>
      <c r="C1769" t="s">
        <v>88</v>
      </c>
      <c r="D1769" t="s">
        <v>28</v>
      </c>
      <c r="E1769" t="s">
        <v>73</v>
      </c>
      <c r="F1769" t="s">
        <v>60</v>
      </c>
      <c r="G1769">
        <v>102</v>
      </c>
      <c r="H1769">
        <v>21</v>
      </c>
      <c r="I1769">
        <v>3.9938900470733643</v>
      </c>
      <c r="J1769">
        <v>3.6674387454986572</v>
      </c>
      <c r="K1769">
        <v>82.20343017578125</v>
      </c>
      <c r="L1769">
        <v>-0.32645124197006226</v>
      </c>
      <c r="M1769">
        <v>0.35379838943481445</v>
      </c>
      <c r="N1769">
        <v>0.12517330050468445</v>
      </c>
      <c r="O1769">
        <v>-0.90839779376983643</v>
      </c>
      <c r="P1769">
        <v>-0.77986210584640503</v>
      </c>
      <c r="Q1769">
        <v>-0.51198327541351318</v>
      </c>
      <c r="R1769">
        <v>-0.32645124197006226</v>
      </c>
      <c r="S1769">
        <v>-0.14091917872428894</v>
      </c>
      <c r="T1769">
        <v>0.12695963680744171</v>
      </c>
      <c r="U1769">
        <v>0.25549530982971191</v>
      </c>
    </row>
    <row r="1770" spans="1:21" x14ac:dyDescent="0.25">
      <c r="A1770" t="s">
        <v>95</v>
      </c>
      <c r="B1770" t="s">
        <v>91</v>
      </c>
      <c r="C1770" t="s">
        <v>88</v>
      </c>
      <c r="D1770" t="s">
        <v>83</v>
      </c>
      <c r="E1770" t="s">
        <v>73</v>
      </c>
      <c r="F1770" t="s">
        <v>60</v>
      </c>
      <c r="G1770">
        <v>102</v>
      </c>
      <c r="H1770">
        <v>16</v>
      </c>
      <c r="I1770">
        <v>3.4834749698638916</v>
      </c>
      <c r="J1770">
        <v>3.1489706039428711</v>
      </c>
      <c r="K1770">
        <v>91</v>
      </c>
      <c r="L1770">
        <v>-0.33450448513031006</v>
      </c>
      <c r="M1770">
        <v>0.55593562126159668</v>
      </c>
      <c r="N1770">
        <v>0.30906441807746887</v>
      </c>
      <c r="O1770">
        <v>-1.2489372491836548</v>
      </c>
      <c r="P1770">
        <v>-1.0469646453857422</v>
      </c>
      <c r="Q1770">
        <v>-0.62603741884231567</v>
      </c>
      <c r="R1770">
        <v>-0.33450448513031006</v>
      </c>
      <c r="S1770">
        <v>-4.297155886888504E-2</v>
      </c>
      <c r="T1770">
        <v>0.37795567512512207</v>
      </c>
      <c r="U1770">
        <v>0.57992821931838989</v>
      </c>
    </row>
    <row r="1771" spans="1:21" x14ac:dyDescent="0.25">
      <c r="A1771" t="s">
        <v>95</v>
      </c>
      <c r="B1771" t="s">
        <v>91</v>
      </c>
      <c r="C1771" t="s">
        <v>88</v>
      </c>
      <c r="D1771" t="s">
        <v>28</v>
      </c>
      <c r="E1771" t="s">
        <v>73</v>
      </c>
      <c r="F1771" t="s">
        <v>60</v>
      </c>
      <c r="G1771">
        <v>102</v>
      </c>
      <c r="H1771">
        <v>18</v>
      </c>
      <c r="I1771">
        <v>3.4075765609741211</v>
      </c>
      <c r="J1771">
        <v>2.8355636596679687</v>
      </c>
      <c r="K1771">
        <v>87.61029052734375</v>
      </c>
      <c r="L1771">
        <v>-0.57201284170150757</v>
      </c>
      <c r="M1771">
        <v>0.43800652027130127</v>
      </c>
      <c r="N1771">
        <v>0.19184970855712891</v>
      </c>
      <c r="O1771">
        <v>-1.2924695014953613</v>
      </c>
      <c r="P1771">
        <v>-1.1333408355712891</v>
      </c>
      <c r="Q1771">
        <v>-0.80170369148254395</v>
      </c>
      <c r="R1771">
        <v>-0.57201284170150757</v>
      </c>
      <c r="S1771">
        <v>-0.34232199192047119</v>
      </c>
      <c r="T1771">
        <v>-1.0684899985790253E-2</v>
      </c>
      <c r="U1771">
        <v>0.14844377338886261</v>
      </c>
    </row>
    <row r="1772" spans="1:21" x14ac:dyDescent="0.25">
      <c r="A1772" t="s">
        <v>95</v>
      </c>
      <c r="B1772" t="s">
        <v>91</v>
      </c>
      <c r="C1772" t="s">
        <v>88</v>
      </c>
      <c r="D1772" t="s">
        <v>83</v>
      </c>
      <c r="E1772" t="s">
        <v>73</v>
      </c>
      <c r="F1772" t="s">
        <v>60</v>
      </c>
      <c r="G1772">
        <v>102</v>
      </c>
      <c r="H1772">
        <v>3</v>
      </c>
      <c r="I1772">
        <v>2.9230968952178955</v>
      </c>
      <c r="J1772">
        <v>2.7275490760803223</v>
      </c>
      <c r="K1772">
        <v>77.333335876464844</v>
      </c>
      <c r="L1772">
        <v>-0.19554786384105682</v>
      </c>
      <c r="M1772">
        <v>0.38517570495605469</v>
      </c>
      <c r="N1772">
        <v>0.14836032688617706</v>
      </c>
      <c r="O1772">
        <v>-0.82910549640655518</v>
      </c>
      <c r="P1772">
        <v>-0.68917042016983032</v>
      </c>
      <c r="Q1772">
        <v>-0.39753419160842896</v>
      </c>
      <c r="R1772">
        <v>-0.19554786384105682</v>
      </c>
      <c r="S1772">
        <v>6.4384732395410538E-3</v>
      </c>
      <c r="T1772">
        <v>0.29807466268539429</v>
      </c>
      <c r="U1772">
        <v>0.43800979852676392</v>
      </c>
    </row>
    <row r="1773" spans="1:21" x14ac:dyDescent="0.25">
      <c r="A1773" t="s">
        <v>95</v>
      </c>
      <c r="B1773" t="s">
        <v>91</v>
      </c>
      <c r="C1773" t="s">
        <v>88</v>
      </c>
      <c r="D1773" t="s">
        <v>83</v>
      </c>
      <c r="E1773" t="s">
        <v>73</v>
      </c>
      <c r="F1773" t="s">
        <v>60</v>
      </c>
      <c r="G1773">
        <v>102</v>
      </c>
      <c r="H1773">
        <v>8</v>
      </c>
      <c r="I1773">
        <v>2.6321272850036621</v>
      </c>
      <c r="J1773">
        <v>2.2741177082061768</v>
      </c>
      <c r="K1773">
        <v>82.754905700683594</v>
      </c>
      <c r="L1773">
        <v>-0.35800975561141968</v>
      </c>
      <c r="M1773">
        <v>0.46286460757255554</v>
      </c>
      <c r="N1773">
        <v>0.21424365043640137</v>
      </c>
      <c r="O1773">
        <v>-1.119354248046875</v>
      </c>
      <c r="P1773">
        <v>-0.9511946439743042</v>
      </c>
      <c r="Q1773">
        <v>-0.60073620080947876</v>
      </c>
      <c r="R1773">
        <v>-0.35800975561141968</v>
      </c>
      <c r="S1773">
        <v>-0.11528331786394119</v>
      </c>
      <c r="T1773">
        <v>0.23517510294914246</v>
      </c>
      <c r="U1773">
        <v>0.40333476662635803</v>
      </c>
    </row>
    <row r="1774" spans="1:21" x14ac:dyDescent="0.25">
      <c r="A1774" t="s">
        <v>95</v>
      </c>
      <c r="B1774" t="s">
        <v>91</v>
      </c>
      <c r="C1774" t="s">
        <v>88</v>
      </c>
      <c r="D1774" t="s">
        <v>82</v>
      </c>
      <c r="E1774" t="s">
        <v>73</v>
      </c>
      <c r="F1774" t="s">
        <v>60</v>
      </c>
      <c r="G1774">
        <v>102</v>
      </c>
      <c r="H1774">
        <v>20</v>
      </c>
      <c r="I1774">
        <v>3.9297049045562744</v>
      </c>
      <c r="J1774">
        <v>3.6378922462463379</v>
      </c>
      <c r="K1774">
        <v>81.284317016601563</v>
      </c>
      <c r="L1774">
        <v>-0.29181280732154846</v>
      </c>
      <c r="M1774">
        <v>0.45604947209358215</v>
      </c>
      <c r="N1774">
        <v>0.20798112452030182</v>
      </c>
      <c r="O1774">
        <v>-1.0419474840164185</v>
      </c>
      <c r="P1774">
        <v>-0.87626373767852783</v>
      </c>
      <c r="Q1774">
        <v>-0.53096538782119751</v>
      </c>
      <c r="R1774">
        <v>-0.29181280732154846</v>
      </c>
      <c r="S1774">
        <v>-5.2660230547189713E-2</v>
      </c>
      <c r="T1774">
        <v>0.29263809323310852</v>
      </c>
      <c r="U1774">
        <v>0.45832180976867676</v>
      </c>
    </row>
    <row r="1775" spans="1:21" x14ac:dyDescent="0.25">
      <c r="A1775" t="s">
        <v>95</v>
      </c>
      <c r="B1775" t="s">
        <v>91</v>
      </c>
      <c r="C1775" t="s">
        <v>88</v>
      </c>
      <c r="D1775" t="s">
        <v>84</v>
      </c>
      <c r="E1775" t="s">
        <v>73</v>
      </c>
      <c r="F1775" t="s">
        <v>60</v>
      </c>
      <c r="G1775">
        <v>102</v>
      </c>
      <c r="H1775">
        <v>15</v>
      </c>
      <c r="I1775">
        <v>3.5600395202636719</v>
      </c>
      <c r="J1775">
        <v>2.7719607353210449</v>
      </c>
      <c r="K1775">
        <v>88.23529052734375</v>
      </c>
      <c r="L1775">
        <v>-0.7880786657333374</v>
      </c>
      <c r="M1775">
        <v>0.45344847440719604</v>
      </c>
      <c r="N1775">
        <v>0.20561552047729492</v>
      </c>
      <c r="O1775">
        <v>-1.5339350700378418</v>
      </c>
      <c r="P1775">
        <v>-1.3691962957382202</v>
      </c>
      <c r="Q1775">
        <v>-1.025867223739624</v>
      </c>
      <c r="R1775">
        <v>-0.7880786657333374</v>
      </c>
      <c r="S1775">
        <v>-0.55029004812240601</v>
      </c>
      <c r="T1775">
        <v>-0.20696106553077698</v>
      </c>
      <c r="U1775">
        <v>-4.2222298681735992E-2</v>
      </c>
    </row>
    <row r="1776" spans="1:21" x14ac:dyDescent="0.25">
      <c r="A1776" t="s">
        <v>95</v>
      </c>
      <c r="B1776" t="s">
        <v>91</v>
      </c>
      <c r="C1776" t="s">
        <v>88</v>
      </c>
      <c r="D1776" t="s">
        <v>84</v>
      </c>
      <c r="E1776" t="s">
        <v>73</v>
      </c>
      <c r="F1776" t="s">
        <v>60</v>
      </c>
      <c r="G1776">
        <v>102</v>
      </c>
      <c r="H1776">
        <v>12</v>
      </c>
      <c r="I1776">
        <v>3.8352804183959961</v>
      </c>
      <c r="J1776">
        <v>2.8426470756530762</v>
      </c>
      <c r="K1776">
        <v>88.26470947265625</v>
      </c>
      <c r="L1776">
        <v>-0.99263322353363037</v>
      </c>
      <c r="M1776">
        <v>0.58516538143157959</v>
      </c>
      <c r="N1776">
        <v>0.34241852164268494</v>
      </c>
      <c r="O1776">
        <v>-1.9551446437835693</v>
      </c>
      <c r="P1776">
        <v>-1.7425528764724731</v>
      </c>
      <c r="Q1776">
        <v>-1.2994942665100098</v>
      </c>
      <c r="R1776">
        <v>-0.99263322353363037</v>
      </c>
      <c r="S1776">
        <v>-0.68577218055725098</v>
      </c>
      <c r="T1776">
        <v>-0.24271361529827118</v>
      </c>
      <c r="U1776">
        <v>-3.0121823772788048E-2</v>
      </c>
    </row>
    <row r="1777" spans="1:21" x14ac:dyDescent="0.25">
      <c r="A1777" t="s">
        <v>95</v>
      </c>
      <c r="B1777" t="s">
        <v>91</v>
      </c>
      <c r="C1777" t="s">
        <v>88</v>
      </c>
      <c r="D1777" t="s">
        <v>82</v>
      </c>
      <c r="E1777" t="s">
        <v>73</v>
      </c>
      <c r="F1777" t="s">
        <v>60</v>
      </c>
      <c r="G1777">
        <v>102</v>
      </c>
      <c r="H1777">
        <v>13</v>
      </c>
      <c r="I1777">
        <v>3.8125588893890381</v>
      </c>
      <c r="J1777">
        <v>2.8901469707489014</v>
      </c>
      <c r="K1777">
        <v>91.696075439453125</v>
      </c>
      <c r="L1777">
        <v>-0.92241179943084717</v>
      </c>
      <c r="M1777">
        <v>0.54311376810073853</v>
      </c>
      <c r="N1777">
        <v>0.29497256875038147</v>
      </c>
      <c r="O1777">
        <v>-1.8157544136047363</v>
      </c>
      <c r="P1777">
        <v>-1.6184401512145996</v>
      </c>
      <c r="Q1777">
        <v>-1.2072209119796753</v>
      </c>
      <c r="R1777">
        <v>-0.92241179943084717</v>
      </c>
      <c r="S1777">
        <v>-0.63760268688201904</v>
      </c>
      <c r="T1777">
        <v>-0.22638349235057831</v>
      </c>
      <c r="U1777">
        <v>-2.9069148004055023E-2</v>
      </c>
    </row>
    <row r="1778" spans="1:21" x14ac:dyDescent="0.25">
      <c r="A1778" t="s">
        <v>95</v>
      </c>
      <c r="B1778" t="s">
        <v>91</v>
      </c>
      <c r="C1778" t="s">
        <v>88</v>
      </c>
      <c r="D1778" t="s">
        <v>83</v>
      </c>
      <c r="E1778" t="s">
        <v>73</v>
      </c>
      <c r="F1778" t="s">
        <v>60</v>
      </c>
      <c r="G1778">
        <v>102</v>
      </c>
      <c r="H1778">
        <v>18</v>
      </c>
      <c r="I1778">
        <v>3.6820986270904541</v>
      </c>
      <c r="J1778">
        <v>3.1678922176361084</v>
      </c>
      <c r="K1778">
        <v>91.892158508300781</v>
      </c>
      <c r="L1778">
        <v>-0.51420646905899048</v>
      </c>
      <c r="M1778">
        <v>0.59276765584945679</v>
      </c>
      <c r="N1778">
        <v>0.35137349367141724</v>
      </c>
      <c r="O1778">
        <v>-1.489222526550293</v>
      </c>
      <c r="P1778">
        <v>-1.2738687992095947</v>
      </c>
      <c r="Q1778">
        <v>-0.8250541090965271</v>
      </c>
      <c r="R1778">
        <v>-0.51420646905899048</v>
      </c>
      <c r="S1778">
        <v>-0.20335879921913147</v>
      </c>
      <c r="T1778">
        <v>0.24545584619045258</v>
      </c>
      <c r="U1778">
        <v>0.46080955862998962</v>
      </c>
    </row>
    <row r="1779" spans="1:21" x14ac:dyDescent="0.25">
      <c r="A1779" t="s">
        <v>95</v>
      </c>
      <c r="B1779" t="s">
        <v>91</v>
      </c>
      <c r="C1779" t="s">
        <v>88</v>
      </c>
      <c r="D1779" t="s">
        <v>28</v>
      </c>
      <c r="E1779" t="s">
        <v>73</v>
      </c>
      <c r="F1779" t="s">
        <v>60</v>
      </c>
      <c r="G1779">
        <v>102</v>
      </c>
      <c r="H1779">
        <v>6</v>
      </c>
      <c r="I1779">
        <v>2.6871888637542725</v>
      </c>
      <c r="J1779">
        <v>2.6024754047393799</v>
      </c>
      <c r="K1779">
        <v>75.245094299316406</v>
      </c>
      <c r="L1779">
        <v>-8.4713317453861237E-2</v>
      </c>
      <c r="M1779">
        <v>0.30390936136245728</v>
      </c>
      <c r="N1779">
        <v>9.2360898852348328E-2</v>
      </c>
      <c r="O1779">
        <v>-0.58459973335266113</v>
      </c>
      <c r="P1779">
        <v>-0.47418883442878723</v>
      </c>
      <c r="Q1779">
        <v>-0.24408353865146637</v>
      </c>
      <c r="R1779">
        <v>-8.4713317453861237E-2</v>
      </c>
      <c r="S1779">
        <v>7.4656903743743896E-2</v>
      </c>
      <c r="T1779">
        <v>0.30476221442222595</v>
      </c>
      <c r="U1779">
        <v>0.41517308354377747</v>
      </c>
    </row>
    <row r="1780" spans="1:21" x14ac:dyDescent="0.25">
      <c r="A1780" t="s">
        <v>95</v>
      </c>
      <c r="B1780" t="s">
        <v>91</v>
      </c>
      <c r="C1780" t="s">
        <v>88</v>
      </c>
      <c r="D1780" t="s">
        <v>28</v>
      </c>
      <c r="E1780" t="s">
        <v>73</v>
      </c>
      <c r="F1780" t="s">
        <v>60</v>
      </c>
      <c r="G1780">
        <v>102</v>
      </c>
      <c r="H1780">
        <v>20</v>
      </c>
      <c r="I1780">
        <v>4.3002123832702637</v>
      </c>
      <c r="J1780">
        <v>3.831519603729248</v>
      </c>
      <c r="K1780">
        <v>84.441177368164063</v>
      </c>
      <c r="L1780">
        <v>-0.46869292855262756</v>
      </c>
      <c r="M1780">
        <v>0.41247212886810303</v>
      </c>
      <c r="N1780">
        <v>0.17013326287269592</v>
      </c>
      <c r="O1780">
        <v>-1.1471492052078247</v>
      </c>
      <c r="P1780">
        <v>-0.99729722738265991</v>
      </c>
      <c r="Q1780">
        <v>-0.68499350547790527</v>
      </c>
      <c r="R1780">
        <v>-0.46869292855262756</v>
      </c>
      <c r="S1780">
        <v>-0.25239232182502747</v>
      </c>
      <c r="T1780">
        <v>5.9911374002695084E-2</v>
      </c>
      <c r="U1780">
        <v>0.20976334810256958</v>
      </c>
    </row>
    <row r="1781" spans="1:21" x14ac:dyDescent="0.25">
      <c r="A1781" t="s">
        <v>95</v>
      </c>
      <c r="B1781" t="s">
        <v>91</v>
      </c>
      <c r="C1781" t="s">
        <v>88</v>
      </c>
      <c r="D1781" t="s">
        <v>81</v>
      </c>
      <c r="E1781" t="s">
        <v>73</v>
      </c>
      <c r="F1781" t="s">
        <v>60</v>
      </c>
      <c r="G1781">
        <v>102</v>
      </c>
      <c r="H1781">
        <v>2</v>
      </c>
      <c r="I1781">
        <v>2.7744846343994141</v>
      </c>
      <c r="J1781">
        <v>2.6750979423522949</v>
      </c>
      <c r="K1781">
        <v>76.450981140136719</v>
      </c>
      <c r="L1781">
        <v>-9.9386632442474365E-2</v>
      </c>
      <c r="M1781">
        <v>0.3541083037853241</v>
      </c>
      <c r="N1781">
        <v>0.12539269030094147</v>
      </c>
      <c r="O1781">
        <v>-0.68184298276901245</v>
      </c>
      <c r="P1781">
        <v>-0.55319470167160034</v>
      </c>
      <c r="Q1781">
        <v>-0.28508120775222778</v>
      </c>
      <c r="R1781">
        <v>-9.9386632442474365E-2</v>
      </c>
      <c r="S1781">
        <v>8.6307942867279053E-2</v>
      </c>
      <c r="T1781">
        <v>0.35442140698432922</v>
      </c>
      <c r="U1781">
        <v>0.48306968808174133</v>
      </c>
    </row>
    <row r="1782" spans="1:21" x14ac:dyDescent="0.25">
      <c r="A1782" t="s">
        <v>95</v>
      </c>
      <c r="B1782" t="s">
        <v>91</v>
      </c>
      <c r="C1782" t="s">
        <v>88</v>
      </c>
      <c r="D1782" t="s">
        <v>28</v>
      </c>
      <c r="E1782" t="s">
        <v>73</v>
      </c>
      <c r="F1782" t="s">
        <v>60</v>
      </c>
      <c r="G1782">
        <v>102</v>
      </c>
      <c r="H1782">
        <v>10</v>
      </c>
      <c r="I1782">
        <v>3.4337630271911621</v>
      </c>
      <c r="J1782">
        <v>2.9150979518890381</v>
      </c>
      <c r="K1782">
        <v>87.208335876464844</v>
      </c>
      <c r="L1782">
        <v>-0.51866507530212402</v>
      </c>
      <c r="M1782">
        <v>0.54060941934585571</v>
      </c>
      <c r="N1782">
        <v>0.29225853085517883</v>
      </c>
      <c r="O1782">
        <v>-1.4078884124755859</v>
      </c>
      <c r="P1782">
        <v>-1.2114839553833008</v>
      </c>
      <c r="Q1782">
        <v>-0.80216091871261597</v>
      </c>
      <c r="R1782">
        <v>-0.51866507530212402</v>
      </c>
      <c r="S1782">
        <v>-0.23516921699047089</v>
      </c>
      <c r="T1782">
        <v>0.17415377497673035</v>
      </c>
      <c r="U1782">
        <v>0.37055829167366028</v>
      </c>
    </row>
    <row r="1783" spans="1:21" x14ac:dyDescent="0.25">
      <c r="A1783" t="s">
        <v>95</v>
      </c>
      <c r="B1783" t="s">
        <v>91</v>
      </c>
      <c r="C1783" t="s">
        <v>88</v>
      </c>
      <c r="D1783" t="s">
        <v>83</v>
      </c>
      <c r="E1783" t="s">
        <v>73</v>
      </c>
      <c r="F1783" t="s">
        <v>60</v>
      </c>
      <c r="G1783">
        <v>102</v>
      </c>
      <c r="H1783">
        <v>19</v>
      </c>
      <c r="I1783">
        <v>4.2493762969970703</v>
      </c>
      <c r="J1783">
        <v>3.6493628025054932</v>
      </c>
      <c r="K1783">
        <v>90.862747192382813</v>
      </c>
      <c r="L1783">
        <v>-0.60001355409622192</v>
      </c>
      <c r="M1783">
        <v>0.71809893846511841</v>
      </c>
      <c r="N1783">
        <v>0.51566606760025024</v>
      </c>
      <c r="O1783">
        <v>-1.7811812162399292</v>
      </c>
      <c r="P1783">
        <v>-1.5202944278717041</v>
      </c>
      <c r="Q1783">
        <v>-0.9765850305557251</v>
      </c>
      <c r="R1783">
        <v>-0.60001355409622192</v>
      </c>
      <c r="S1783">
        <v>-0.22344210743904114</v>
      </c>
      <c r="T1783">
        <v>0.32026726007461548</v>
      </c>
      <c r="U1783">
        <v>0.58115410804748535</v>
      </c>
    </row>
    <row r="1784" spans="1:21" x14ac:dyDescent="0.25">
      <c r="A1784" t="s">
        <v>95</v>
      </c>
      <c r="B1784" t="s">
        <v>91</v>
      </c>
      <c r="C1784" t="s">
        <v>88</v>
      </c>
      <c r="D1784" t="s">
        <v>81</v>
      </c>
      <c r="E1784" t="s">
        <v>73</v>
      </c>
      <c r="F1784" t="s">
        <v>60</v>
      </c>
      <c r="G1784">
        <v>102</v>
      </c>
      <c r="H1784">
        <v>17</v>
      </c>
      <c r="I1784">
        <v>3.2933187484741211</v>
      </c>
      <c r="J1784">
        <v>2.8482353687286377</v>
      </c>
      <c r="K1784">
        <v>90.42156982421875</v>
      </c>
      <c r="L1784">
        <v>-0.44508349895477295</v>
      </c>
      <c r="M1784">
        <v>0.55287665128707886</v>
      </c>
      <c r="N1784">
        <v>0.30567258596420288</v>
      </c>
      <c r="O1784">
        <v>-1.3544846773147583</v>
      </c>
      <c r="P1784">
        <v>-1.1536234617233276</v>
      </c>
      <c r="Q1784">
        <v>-0.73501229286193848</v>
      </c>
      <c r="R1784">
        <v>-0.44508349895477295</v>
      </c>
      <c r="S1784">
        <v>-0.15515470504760742</v>
      </c>
      <c r="T1784">
        <v>0.26345643401145935</v>
      </c>
      <c r="U1784">
        <v>0.4643176794052124</v>
      </c>
    </row>
    <row r="1785" spans="1:21" x14ac:dyDescent="0.25">
      <c r="A1785" t="s">
        <v>95</v>
      </c>
      <c r="B1785" t="s">
        <v>91</v>
      </c>
      <c r="C1785" t="s">
        <v>88</v>
      </c>
      <c r="D1785" t="s">
        <v>82</v>
      </c>
      <c r="E1785" t="s">
        <v>73</v>
      </c>
      <c r="F1785" t="s">
        <v>60</v>
      </c>
      <c r="G1785">
        <v>102</v>
      </c>
      <c r="H1785">
        <v>22</v>
      </c>
      <c r="I1785">
        <v>3.2844035625457764</v>
      </c>
      <c r="J1785">
        <v>3.3687744140625</v>
      </c>
      <c r="K1785">
        <v>76.225486755371094</v>
      </c>
      <c r="L1785">
        <v>8.4370933473110199E-2</v>
      </c>
      <c r="M1785">
        <v>0.33500528335571289</v>
      </c>
      <c r="N1785">
        <v>0.11222854256629944</v>
      </c>
      <c r="O1785">
        <v>-0.46666371822357178</v>
      </c>
      <c r="P1785">
        <v>-0.34495562314987183</v>
      </c>
      <c r="Q1785">
        <v>-9.1306008398532867E-2</v>
      </c>
      <c r="R1785">
        <v>8.4370933473110199E-2</v>
      </c>
      <c r="S1785">
        <v>0.26004788279533386</v>
      </c>
      <c r="T1785">
        <v>0.51369750499725342</v>
      </c>
      <c r="U1785">
        <v>0.63540560007095337</v>
      </c>
    </row>
    <row r="1786" spans="1:21" x14ac:dyDescent="0.25">
      <c r="A1786" t="s">
        <v>95</v>
      </c>
      <c r="B1786" t="s">
        <v>91</v>
      </c>
      <c r="C1786" t="s">
        <v>88</v>
      </c>
      <c r="D1786" t="s">
        <v>28</v>
      </c>
      <c r="E1786" t="s">
        <v>73</v>
      </c>
      <c r="F1786" t="s">
        <v>60</v>
      </c>
      <c r="G1786">
        <v>102</v>
      </c>
      <c r="H1786">
        <v>1</v>
      </c>
      <c r="I1786">
        <v>2.9723484516143799</v>
      </c>
      <c r="J1786">
        <v>2.6877205371856689</v>
      </c>
      <c r="K1786">
        <v>77.154411315917969</v>
      </c>
      <c r="L1786">
        <v>-0.28462779521942139</v>
      </c>
      <c r="M1786">
        <v>0.30672222375869751</v>
      </c>
      <c r="N1786">
        <v>9.4078525900840759E-2</v>
      </c>
      <c r="O1786">
        <v>-0.78914093971252441</v>
      </c>
      <c r="P1786">
        <v>-0.67770814895629883</v>
      </c>
      <c r="Q1786">
        <v>-0.4454730749130249</v>
      </c>
      <c r="R1786">
        <v>-0.28462779521942139</v>
      </c>
      <c r="S1786">
        <v>-0.12378250062465668</v>
      </c>
      <c r="T1786">
        <v>0.10845255106687546</v>
      </c>
      <c r="U1786">
        <v>0.21988536417484283</v>
      </c>
    </row>
    <row r="1787" spans="1:21" x14ac:dyDescent="0.25">
      <c r="A1787" t="s">
        <v>95</v>
      </c>
      <c r="B1787" t="s">
        <v>91</v>
      </c>
      <c r="C1787" t="s">
        <v>88</v>
      </c>
      <c r="D1787" t="s">
        <v>84</v>
      </c>
      <c r="E1787" t="s">
        <v>73</v>
      </c>
      <c r="F1787" t="s">
        <v>60</v>
      </c>
      <c r="G1787">
        <v>102</v>
      </c>
      <c r="H1787">
        <v>8</v>
      </c>
      <c r="I1787">
        <v>2.6681160926818848</v>
      </c>
      <c r="J1787">
        <v>1.9953922033309937</v>
      </c>
      <c r="K1787">
        <v>78.715682983398438</v>
      </c>
      <c r="L1787">
        <v>-0.67272400856018066</v>
      </c>
      <c r="M1787">
        <v>0.46934470534324646</v>
      </c>
      <c r="N1787">
        <v>0.22028444707393646</v>
      </c>
      <c r="O1787">
        <v>-1.4447273015975952</v>
      </c>
      <c r="P1787">
        <v>-1.274213433265686</v>
      </c>
      <c r="Q1787">
        <v>-0.91884863376617432</v>
      </c>
      <c r="R1787">
        <v>-0.67272400856018066</v>
      </c>
      <c r="S1787">
        <v>-0.4265994131565094</v>
      </c>
      <c r="T1787">
        <v>-7.1234568953514099E-2</v>
      </c>
      <c r="U1787">
        <v>9.9279329180717468E-2</v>
      </c>
    </row>
    <row r="1788" spans="1:21" x14ac:dyDescent="0.25">
      <c r="A1788" t="s">
        <v>95</v>
      </c>
      <c r="B1788" t="s">
        <v>91</v>
      </c>
      <c r="C1788" t="s">
        <v>88</v>
      </c>
      <c r="D1788" t="s">
        <v>84</v>
      </c>
      <c r="E1788" t="s">
        <v>73</v>
      </c>
      <c r="F1788" t="s">
        <v>60</v>
      </c>
      <c r="G1788">
        <v>102</v>
      </c>
      <c r="H1788">
        <v>16</v>
      </c>
      <c r="I1788">
        <v>3.3673937320709229</v>
      </c>
      <c r="J1788">
        <v>2.7217156887054443</v>
      </c>
      <c r="K1788">
        <v>86.5</v>
      </c>
      <c r="L1788">
        <v>-0.64567798376083374</v>
      </c>
      <c r="M1788">
        <v>0.45906952023506165</v>
      </c>
      <c r="N1788">
        <v>0.21074482798576355</v>
      </c>
      <c r="O1788">
        <v>-1.400780200958252</v>
      </c>
      <c r="P1788">
        <v>-1.2339992523193359</v>
      </c>
      <c r="Q1788">
        <v>-0.8864142894744873</v>
      </c>
      <c r="R1788">
        <v>-0.64567798376083374</v>
      </c>
      <c r="S1788">
        <v>-0.40494167804718018</v>
      </c>
      <c r="T1788">
        <v>-5.735672265291214E-2</v>
      </c>
      <c r="U1788">
        <v>0.10942418128252029</v>
      </c>
    </row>
    <row r="1789" spans="1:21" x14ac:dyDescent="0.25">
      <c r="A1789" t="s">
        <v>95</v>
      </c>
      <c r="B1789" t="s">
        <v>91</v>
      </c>
      <c r="C1789" t="s">
        <v>88</v>
      </c>
      <c r="D1789" t="s">
        <v>82</v>
      </c>
      <c r="E1789" t="s">
        <v>73</v>
      </c>
      <c r="F1789" t="s">
        <v>60</v>
      </c>
      <c r="G1789">
        <v>102</v>
      </c>
      <c r="H1789">
        <v>9</v>
      </c>
      <c r="I1789">
        <v>2.5987944602966309</v>
      </c>
      <c r="J1789">
        <v>2.4264216423034668</v>
      </c>
      <c r="K1789">
        <v>81.92156982421875</v>
      </c>
      <c r="L1789">
        <v>-0.17237286269664764</v>
      </c>
      <c r="M1789">
        <v>0.40575695037841797</v>
      </c>
      <c r="N1789">
        <v>0.1646386981010437</v>
      </c>
      <c r="O1789">
        <v>-0.83978366851806641</v>
      </c>
      <c r="P1789">
        <v>-0.69237130880355835</v>
      </c>
      <c r="Q1789">
        <v>-0.38515201210975647</v>
      </c>
      <c r="R1789">
        <v>-0.17237286269664764</v>
      </c>
      <c r="S1789">
        <v>4.040629044175148E-2</v>
      </c>
      <c r="T1789">
        <v>0.34762558341026306</v>
      </c>
      <c r="U1789">
        <v>0.49503794312477112</v>
      </c>
    </row>
    <row r="1790" spans="1:21" x14ac:dyDescent="0.25">
      <c r="A1790" t="s">
        <v>95</v>
      </c>
      <c r="B1790" t="s">
        <v>91</v>
      </c>
      <c r="C1790" t="s">
        <v>88</v>
      </c>
      <c r="D1790" t="s">
        <v>28</v>
      </c>
      <c r="E1790" t="s">
        <v>73</v>
      </c>
      <c r="F1790" t="s">
        <v>60</v>
      </c>
      <c r="G1790">
        <v>102</v>
      </c>
      <c r="H1790">
        <v>19</v>
      </c>
      <c r="I1790">
        <v>3.8435440063476562</v>
      </c>
      <c r="J1790">
        <v>3.1383945941925049</v>
      </c>
      <c r="K1790">
        <v>86.23529052734375</v>
      </c>
      <c r="L1790">
        <v>-0.70514935255050659</v>
      </c>
      <c r="M1790">
        <v>0.44222360849380493</v>
      </c>
      <c r="N1790">
        <v>0.1955617219209671</v>
      </c>
      <c r="O1790">
        <v>-1.4325424432754517</v>
      </c>
      <c r="P1790">
        <v>-1.2718816995620728</v>
      </c>
      <c r="Q1790">
        <v>-0.93705165386199951</v>
      </c>
      <c r="R1790">
        <v>-0.70514935255050659</v>
      </c>
      <c r="S1790">
        <v>-0.47324705123901367</v>
      </c>
      <c r="T1790">
        <v>-0.13841699063777924</v>
      </c>
      <c r="U1790">
        <v>2.224375307559967E-2</v>
      </c>
    </row>
    <row r="1791" spans="1:21" x14ac:dyDescent="0.25">
      <c r="A1791" t="s">
        <v>95</v>
      </c>
      <c r="B1791" t="s">
        <v>91</v>
      </c>
      <c r="C1791" t="s">
        <v>88</v>
      </c>
      <c r="D1791" t="s">
        <v>82</v>
      </c>
      <c r="E1791" t="s">
        <v>73</v>
      </c>
      <c r="F1791" t="s">
        <v>60</v>
      </c>
      <c r="G1791">
        <v>102</v>
      </c>
      <c r="H1791">
        <v>18</v>
      </c>
      <c r="I1791">
        <v>3.2521154880523682</v>
      </c>
      <c r="J1791">
        <v>2.6637744903564453</v>
      </c>
      <c r="K1791">
        <v>88.833335876464844</v>
      </c>
      <c r="L1791">
        <v>-0.58834099769592285</v>
      </c>
      <c r="M1791">
        <v>0.43295383453369141</v>
      </c>
      <c r="N1791">
        <v>0.18744902312755585</v>
      </c>
      <c r="O1791">
        <v>-1.30048668384552</v>
      </c>
      <c r="P1791">
        <v>-1.1431936025619507</v>
      </c>
      <c r="Q1791">
        <v>-0.81538218259811401</v>
      </c>
      <c r="R1791">
        <v>-0.58834099769592285</v>
      </c>
      <c r="S1791">
        <v>-0.3612997829914093</v>
      </c>
      <c r="T1791">
        <v>-3.3488333225250244E-2</v>
      </c>
      <c r="U1791">
        <v>0.12380468845367432</v>
      </c>
    </row>
    <row r="1792" spans="1:21" x14ac:dyDescent="0.25">
      <c r="A1792" t="s">
        <v>95</v>
      </c>
      <c r="B1792" t="s">
        <v>91</v>
      </c>
      <c r="C1792" t="s">
        <v>88</v>
      </c>
      <c r="D1792" t="s">
        <v>81</v>
      </c>
      <c r="E1792" t="s">
        <v>73</v>
      </c>
      <c r="F1792" t="s">
        <v>60</v>
      </c>
      <c r="G1792">
        <v>102</v>
      </c>
      <c r="H1792">
        <v>21</v>
      </c>
      <c r="I1792">
        <v>3.6285054683685303</v>
      </c>
      <c r="J1792">
        <v>3.511568546295166</v>
      </c>
      <c r="K1792">
        <v>83.303924560546875</v>
      </c>
      <c r="L1792">
        <v>-0.11693686991930008</v>
      </c>
      <c r="M1792">
        <v>0.44138407707214355</v>
      </c>
      <c r="N1792">
        <v>0.19481989741325378</v>
      </c>
      <c r="O1792">
        <v>-0.84294909238815308</v>
      </c>
      <c r="P1792">
        <v>-0.68259334564208984</v>
      </c>
      <c r="Q1792">
        <v>-0.34839889407157898</v>
      </c>
      <c r="R1792">
        <v>-0.11693686991930008</v>
      </c>
      <c r="S1792">
        <v>0.11452516913414001</v>
      </c>
      <c r="T1792">
        <v>0.44871959090232849</v>
      </c>
      <c r="U1792">
        <v>0.60907530784606934</v>
      </c>
    </row>
    <row r="1793" spans="1:21" x14ac:dyDescent="0.25">
      <c r="A1793" t="s">
        <v>95</v>
      </c>
      <c r="B1793" t="s">
        <v>91</v>
      </c>
      <c r="C1793" t="s">
        <v>88</v>
      </c>
      <c r="D1793" t="s">
        <v>81</v>
      </c>
      <c r="E1793" t="s">
        <v>73</v>
      </c>
      <c r="F1793" t="s">
        <v>60</v>
      </c>
      <c r="G1793">
        <v>102</v>
      </c>
      <c r="H1793">
        <v>24</v>
      </c>
      <c r="I1793">
        <v>2.9701278209686279</v>
      </c>
      <c r="J1793">
        <v>2.831568717956543</v>
      </c>
      <c r="K1793">
        <v>79.931373596191406</v>
      </c>
      <c r="L1793">
        <v>-0.13855928182601929</v>
      </c>
      <c r="M1793">
        <v>0.34992572665214539</v>
      </c>
      <c r="N1793">
        <v>0.12244801223278046</v>
      </c>
      <c r="O1793">
        <v>-0.71413588523864746</v>
      </c>
      <c r="P1793">
        <v>-0.58700716495513916</v>
      </c>
      <c r="Q1793">
        <v>-0.32206052541732788</v>
      </c>
      <c r="R1793">
        <v>-0.13855928182601929</v>
      </c>
      <c r="S1793">
        <v>4.4941946864128113E-2</v>
      </c>
      <c r="T1793">
        <v>0.3098885715007782</v>
      </c>
      <c r="U1793">
        <v>0.43701732158660889</v>
      </c>
    </row>
    <row r="1794" spans="1:21" x14ac:dyDescent="0.25">
      <c r="A1794" t="s">
        <v>95</v>
      </c>
      <c r="B1794" t="s">
        <v>91</v>
      </c>
      <c r="C1794" t="s">
        <v>88</v>
      </c>
      <c r="D1794" t="s">
        <v>84</v>
      </c>
      <c r="E1794" t="s">
        <v>73</v>
      </c>
      <c r="F1794" t="s">
        <v>60</v>
      </c>
      <c r="G1794">
        <v>102</v>
      </c>
      <c r="H1794">
        <v>14</v>
      </c>
      <c r="I1794">
        <v>3.6512970924377441</v>
      </c>
      <c r="J1794">
        <v>2.8524999618530273</v>
      </c>
      <c r="K1794">
        <v>88.990196228027344</v>
      </c>
      <c r="L1794">
        <v>-0.79879719018936157</v>
      </c>
      <c r="M1794">
        <v>0.46954387426376343</v>
      </c>
      <c r="N1794">
        <v>0.22047145664691925</v>
      </c>
      <c r="O1794">
        <v>-1.5711281299591064</v>
      </c>
      <c r="P1794">
        <v>-1.4005419015884399</v>
      </c>
      <c r="Q1794">
        <v>-1.0450261831283569</v>
      </c>
      <c r="R1794">
        <v>-0.79879719018936157</v>
      </c>
      <c r="S1794">
        <v>-0.55256813764572144</v>
      </c>
      <c r="T1794">
        <v>-0.19705250859260559</v>
      </c>
      <c r="U1794">
        <v>-2.6466244831681252E-2</v>
      </c>
    </row>
    <row r="1795" spans="1:21" x14ac:dyDescent="0.25">
      <c r="A1795" t="s">
        <v>95</v>
      </c>
      <c r="B1795" t="s">
        <v>91</v>
      </c>
      <c r="C1795" t="s">
        <v>88</v>
      </c>
      <c r="D1795" t="s">
        <v>81</v>
      </c>
      <c r="E1795" t="s">
        <v>73</v>
      </c>
      <c r="F1795" t="s">
        <v>60</v>
      </c>
      <c r="G1795">
        <v>102</v>
      </c>
      <c r="H1795">
        <v>8</v>
      </c>
      <c r="I1795">
        <v>2.4655680656433105</v>
      </c>
      <c r="J1795">
        <v>2.2037255764007568</v>
      </c>
      <c r="K1795">
        <v>80.76470947265625</v>
      </c>
      <c r="L1795">
        <v>-0.26184263825416565</v>
      </c>
      <c r="M1795">
        <v>0.42550349235534668</v>
      </c>
      <c r="N1795">
        <v>0.18105322122573853</v>
      </c>
      <c r="O1795">
        <v>-0.96173357963562012</v>
      </c>
      <c r="P1795">
        <v>-0.8071473240852356</v>
      </c>
      <c r="Q1795">
        <v>-0.48497688770294189</v>
      </c>
      <c r="R1795">
        <v>-0.26184263825416565</v>
      </c>
      <c r="S1795">
        <v>-3.8708388805389404E-2</v>
      </c>
      <c r="T1795">
        <v>0.28346201777458191</v>
      </c>
      <c r="U1795">
        <v>0.43804833292961121</v>
      </c>
    </row>
    <row r="1796" spans="1:21" x14ac:dyDescent="0.25">
      <c r="A1796" t="s">
        <v>95</v>
      </c>
      <c r="B1796" t="s">
        <v>91</v>
      </c>
      <c r="C1796" t="s">
        <v>88</v>
      </c>
      <c r="D1796" t="s">
        <v>83</v>
      </c>
      <c r="E1796" t="s">
        <v>73</v>
      </c>
      <c r="F1796" t="s">
        <v>60</v>
      </c>
      <c r="G1796">
        <v>102</v>
      </c>
      <c r="H1796">
        <v>10</v>
      </c>
      <c r="I1796">
        <v>3.9903683662414551</v>
      </c>
      <c r="J1796">
        <v>2.9862253665924072</v>
      </c>
      <c r="K1796">
        <v>91.431373596191406</v>
      </c>
      <c r="L1796">
        <v>-1.0041429996490479</v>
      </c>
      <c r="M1796">
        <v>0.69522255659103394</v>
      </c>
      <c r="N1796">
        <v>0.48333439230918884</v>
      </c>
      <c r="O1796">
        <v>-2.1476824283599854</v>
      </c>
      <c r="P1796">
        <v>-1.8951065540313721</v>
      </c>
      <c r="Q1796">
        <v>-1.3687180280685425</v>
      </c>
      <c r="R1796">
        <v>-1.0041429996490479</v>
      </c>
      <c r="S1796">
        <v>-0.63956791162490845</v>
      </c>
      <c r="T1796">
        <v>-0.11317944526672363</v>
      </c>
      <c r="U1796">
        <v>0.13939633965492249</v>
      </c>
    </row>
    <row r="1797" spans="1:21" x14ac:dyDescent="0.25">
      <c r="A1797" t="s">
        <v>95</v>
      </c>
      <c r="B1797" t="s">
        <v>91</v>
      </c>
      <c r="C1797" t="s">
        <v>88</v>
      </c>
      <c r="D1797" t="s">
        <v>84</v>
      </c>
      <c r="E1797" t="s">
        <v>73</v>
      </c>
      <c r="F1797" t="s">
        <v>60</v>
      </c>
      <c r="G1797">
        <v>102</v>
      </c>
      <c r="H1797">
        <v>18</v>
      </c>
      <c r="I1797">
        <v>3.3263814449310303</v>
      </c>
      <c r="J1797">
        <v>2.6741175651550293</v>
      </c>
      <c r="K1797">
        <v>82.813728332519531</v>
      </c>
      <c r="L1797">
        <v>-0.65226370096206665</v>
      </c>
      <c r="M1797">
        <v>0.45869138836860657</v>
      </c>
      <c r="N1797">
        <v>0.21039779484272003</v>
      </c>
      <c r="O1797">
        <v>-1.4067438840866089</v>
      </c>
      <c r="P1797">
        <v>-1.2401003837585449</v>
      </c>
      <c r="Q1797">
        <v>-0.89280170202255249</v>
      </c>
      <c r="R1797">
        <v>-0.65226370096206665</v>
      </c>
      <c r="S1797">
        <v>-0.41172569990158081</v>
      </c>
      <c r="T1797">
        <v>-6.4427033066749573E-2</v>
      </c>
      <c r="U1797">
        <v>0.10221648961305618</v>
      </c>
    </row>
    <row r="1798" spans="1:21" x14ac:dyDescent="0.25">
      <c r="A1798" t="s">
        <v>95</v>
      </c>
      <c r="B1798" t="s">
        <v>91</v>
      </c>
      <c r="C1798" t="s">
        <v>88</v>
      </c>
      <c r="D1798" t="s">
        <v>84</v>
      </c>
      <c r="E1798" t="s">
        <v>73</v>
      </c>
      <c r="F1798" t="s">
        <v>60</v>
      </c>
      <c r="G1798">
        <v>102</v>
      </c>
      <c r="H1798">
        <v>23</v>
      </c>
      <c r="I1798">
        <v>2.9631466865539551</v>
      </c>
      <c r="J1798">
        <v>3.0553922653198242</v>
      </c>
      <c r="K1798">
        <v>80.441177368164063</v>
      </c>
      <c r="L1798">
        <v>9.2245467007160187E-2</v>
      </c>
      <c r="M1798">
        <v>0.30617856979370117</v>
      </c>
      <c r="N1798">
        <v>9.3745313584804535E-2</v>
      </c>
      <c r="O1798">
        <v>-0.41137346625328064</v>
      </c>
      <c r="P1798">
        <v>-0.30013814568519592</v>
      </c>
      <c r="Q1798">
        <v>-6.8314731121063232E-2</v>
      </c>
      <c r="R1798">
        <v>9.2245467007160187E-2</v>
      </c>
      <c r="S1798">
        <v>0.2528056800365448</v>
      </c>
      <c r="T1798">
        <v>0.48462909460067749</v>
      </c>
      <c r="U1798">
        <v>0.59586441516876221</v>
      </c>
    </row>
    <row r="1799" spans="1:21" x14ac:dyDescent="0.25">
      <c r="A1799" t="s">
        <v>95</v>
      </c>
      <c r="B1799" t="s">
        <v>91</v>
      </c>
      <c r="C1799" t="s">
        <v>88</v>
      </c>
      <c r="D1799" t="s">
        <v>81</v>
      </c>
      <c r="E1799" t="s">
        <v>73</v>
      </c>
      <c r="F1799" t="s">
        <v>60</v>
      </c>
      <c r="G1799">
        <v>102</v>
      </c>
      <c r="H1799">
        <v>15</v>
      </c>
      <c r="I1799">
        <v>3.4377117156982422</v>
      </c>
      <c r="J1799">
        <v>3.0941176414489746</v>
      </c>
      <c r="K1799">
        <v>92.882354736328125</v>
      </c>
      <c r="L1799">
        <v>-0.34359404444694519</v>
      </c>
      <c r="M1799">
        <v>0.52791249752044678</v>
      </c>
      <c r="N1799">
        <v>0.2786916196346283</v>
      </c>
      <c r="O1799">
        <v>-1.2119327783584595</v>
      </c>
      <c r="P1799">
        <v>-1.0201411247253418</v>
      </c>
      <c r="Q1799">
        <v>-0.62043160200119019</v>
      </c>
      <c r="R1799">
        <v>-0.34359404444694519</v>
      </c>
      <c r="S1799">
        <v>-6.6756457090377808E-2</v>
      </c>
      <c r="T1799">
        <v>0.33295303583145142</v>
      </c>
      <c r="U1799">
        <v>0.52474474906921387</v>
      </c>
    </row>
    <row r="1800" spans="1:21" x14ac:dyDescent="0.25">
      <c r="A1800" t="s">
        <v>95</v>
      </c>
      <c r="B1800" t="s">
        <v>91</v>
      </c>
      <c r="C1800" t="s">
        <v>88</v>
      </c>
      <c r="D1800" t="s">
        <v>81</v>
      </c>
      <c r="E1800" t="s">
        <v>73</v>
      </c>
      <c r="F1800" t="s">
        <v>60</v>
      </c>
      <c r="G1800">
        <v>102</v>
      </c>
      <c r="H1800">
        <v>4</v>
      </c>
      <c r="I1800">
        <v>2.5720899105072021</v>
      </c>
      <c r="J1800">
        <v>2.5828921794891357</v>
      </c>
      <c r="K1800">
        <v>76.715682983398437</v>
      </c>
      <c r="L1800">
        <v>1.0802356526255608E-2</v>
      </c>
      <c r="M1800">
        <v>0.36769703030586243</v>
      </c>
      <c r="N1800">
        <v>0.1352011114358902</v>
      </c>
      <c r="O1800">
        <v>-0.59400546550750732</v>
      </c>
      <c r="P1800">
        <v>-0.46042034029960632</v>
      </c>
      <c r="Q1800">
        <v>-0.18201816082000732</v>
      </c>
      <c r="R1800">
        <v>1.0802356526255608E-2</v>
      </c>
      <c r="S1800">
        <v>0.20362286269664764</v>
      </c>
      <c r="T1800">
        <v>0.48202505707740784</v>
      </c>
      <c r="U1800">
        <v>0.61561012268066406</v>
      </c>
    </row>
    <row r="1801" spans="1:21" x14ac:dyDescent="0.25">
      <c r="A1801" t="s">
        <v>95</v>
      </c>
      <c r="B1801" t="s">
        <v>91</v>
      </c>
      <c r="C1801" t="s">
        <v>88</v>
      </c>
      <c r="D1801" t="s">
        <v>82</v>
      </c>
      <c r="E1801" t="s">
        <v>73</v>
      </c>
      <c r="F1801" t="s">
        <v>60</v>
      </c>
      <c r="G1801">
        <v>102</v>
      </c>
      <c r="H1801">
        <v>11</v>
      </c>
      <c r="I1801">
        <v>3.4374651908874512</v>
      </c>
      <c r="J1801">
        <v>2.9529411792755127</v>
      </c>
      <c r="K1801">
        <v>91.784317016601563</v>
      </c>
      <c r="L1801">
        <v>-0.48452389240264893</v>
      </c>
      <c r="M1801">
        <v>0.54054814577102661</v>
      </c>
      <c r="N1801">
        <v>0.29219231009483337</v>
      </c>
      <c r="O1801">
        <v>-1.3736464977264404</v>
      </c>
      <c r="P1801">
        <v>-1.1772642135620117</v>
      </c>
      <c r="Q1801">
        <v>-0.76798760890960693</v>
      </c>
      <c r="R1801">
        <v>-0.48452389240264893</v>
      </c>
      <c r="S1801">
        <v>-0.20106016099452972</v>
      </c>
      <c r="T1801">
        <v>0.20821642875671387</v>
      </c>
      <c r="U1801">
        <v>0.40459868311882019</v>
      </c>
    </row>
    <row r="1802" spans="1:21" x14ac:dyDescent="0.25">
      <c r="A1802" t="s">
        <v>95</v>
      </c>
      <c r="B1802" t="s">
        <v>91</v>
      </c>
      <c r="C1802" t="s">
        <v>88</v>
      </c>
      <c r="D1802" t="s">
        <v>81</v>
      </c>
      <c r="E1802" t="s">
        <v>73</v>
      </c>
      <c r="F1802" t="s">
        <v>61</v>
      </c>
      <c r="G1802">
        <v>115</v>
      </c>
      <c r="H1802">
        <v>19</v>
      </c>
      <c r="I1802">
        <v>4.7211556434631348</v>
      </c>
      <c r="J1802">
        <v>4.5643911361694336</v>
      </c>
      <c r="K1802">
        <v>85.782608032226563</v>
      </c>
      <c r="L1802">
        <v>-0.15676455199718475</v>
      </c>
      <c r="M1802">
        <v>0.39078819751739502</v>
      </c>
      <c r="N1802">
        <v>0.15271541476249695</v>
      </c>
      <c r="O1802">
        <v>-0.79955393075942993</v>
      </c>
      <c r="P1802">
        <v>-0.65757977962493896</v>
      </c>
      <c r="Q1802">
        <v>-0.3616940975189209</v>
      </c>
      <c r="R1802">
        <v>-0.15676455199718475</v>
      </c>
      <c r="S1802">
        <v>4.8164978623390198E-2</v>
      </c>
      <c r="T1802">
        <v>0.34405067563056946</v>
      </c>
      <c r="U1802">
        <v>0.48602482676506042</v>
      </c>
    </row>
    <row r="1803" spans="1:21" x14ac:dyDescent="0.25">
      <c r="A1803" t="s">
        <v>95</v>
      </c>
      <c r="B1803" t="s">
        <v>91</v>
      </c>
      <c r="C1803" t="s">
        <v>88</v>
      </c>
      <c r="D1803" t="s">
        <v>81</v>
      </c>
      <c r="E1803" t="s">
        <v>73</v>
      </c>
      <c r="F1803" t="s">
        <v>61</v>
      </c>
      <c r="G1803">
        <v>115</v>
      </c>
      <c r="H1803">
        <v>24</v>
      </c>
      <c r="I1803">
        <v>4.3520030975341797</v>
      </c>
      <c r="J1803">
        <v>4.3634781837463379</v>
      </c>
      <c r="K1803">
        <v>79.965217590332031</v>
      </c>
      <c r="L1803">
        <v>1.1474939063191414E-2</v>
      </c>
      <c r="M1803">
        <v>0.3300861120223999</v>
      </c>
      <c r="N1803">
        <v>0.10895684361457825</v>
      </c>
      <c r="O1803">
        <v>-0.53146839141845703</v>
      </c>
      <c r="P1803">
        <v>-0.41154742240905762</v>
      </c>
      <c r="Q1803">
        <v>-0.16162239015102386</v>
      </c>
      <c r="R1803">
        <v>1.1474939063191414E-2</v>
      </c>
      <c r="S1803">
        <v>0.18457226455211639</v>
      </c>
      <c r="T1803">
        <v>0.43449732661247253</v>
      </c>
      <c r="U1803">
        <v>0.55441826581954956</v>
      </c>
    </row>
    <row r="1804" spans="1:21" x14ac:dyDescent="0.25">
      <c r="A1804" t="s">
        <v>95</v>
      </c>
      <c r="B1804" t="s">
        <v>91</v>
      </c>
      <c r="C1804" t="s">
        <v>88</v>
      </c>
      <c r="D1804" t="s">
        <v>83</v>
      </c>
      <c r="E1804" t="s">
        <v>73</v>
      </c>
      <c r="F1804" t="s">
        <v>61</v>
      </c>
      <c r="G1804">
        <v>115</v>
      </c>
      <c r="H1804">
        <v>22</v>
      </c>
      <c r="I1804">
        <v>5.2871570587158203</v>
      </c>
      <c r="J1804">
        <v>4.9230432510375977</v>
      </c>
      <c r="K1804">
        <v>80.678260803222656</v>
      </c>
      <c r="L1804">
        <v>-0.36411374807357788</v>
      </c>
      <c r="M1804">
        <v>0.43580770492553711</v>
      </c>
      <c r="N1804">
        <v>0.18992835283279419</v>
      </c>
      <c r="O1804">
        <v>-1.0809535980224609</v>
      </c>
      <c r="P1804">
        <v>-0.92262381315231323</v>
      </c>
      <c r="Q1804">
        <v>-0.59265154600143433</v>
      </c>
      <c r="R1804">
        <v>-0.36411374807357788</v>
      </c>
      <c r="S1804">
        <v>-0.13557596504688263</v>
      </c>
      <c r="T1804">
        <v>0.19439630210399628</v>
      </c>
      <c r="U1804">
        <v>0.35272613167762756</v>
      </c>
    </row>
    <row r="1805" spans="1:21" x14ac:dyDescent="0.25">
      <c r="A1805" t="s">
        <v>95</v>
      </c>
      <c r="B1805" t="s">
        <v>91</v>
      </c>
      <c r="C1805" t="s">
        <v>88</v>
      </c>
      <c r="D1805" t="s">
        <v>82</v>
      </c>
      <c r="E1805" t="s">
        <v>73</v>
      </c>
      <c r="F1805" t="s">
        <v>61</v>
      </c>
      <c r="G1805">
        <v>115</v>
      </c>
      <c r="H1805">
        <v>8</v>
      </c>
      <c r="I1805">
        <v>3.228144645690918</v>
      </c>
      <c r="J1805">
        <v>3.0733911991119385</v>
      </c>
      <c r="K1805">
        <v>76.921737670898438</v>
      </c>
      <c r="L1805">
        <v>-0.15475335717201233</v>
      </c>
      <c r="M1805">
        <v>0.33867782354354858</v>
      </c>
      <c r="N1805">
        <v>0.11470267176628113</v>
      </c>
      <c r="O1805">
        <v>-0.71182882785797119</v>
      </c>
      <c r="P1805">
        <v>-0.58878642320632935</v>
      </c>
      <c r="Q1805">
        <v>-0.33235618472099304</v>
      </c>
      <c r="R1805">
        <v>-0.15475335717201233</v>
      </c>
      <c r="S1805">
        <v>2.2849466651678085E-2</v>
      </c>
      <c r="T1805">
        <v>0.27927973866462708</v>
      </c>
      <c r="U1805">
        <v>0.40232208371162415</v>
      </c>
    </row>
    <row r="1806" spans="1:21" x14ac:dyDescent="0.25">
      <c r="A1806" t="s">
        <v>95</v>
      </c>
      <c r="B1806" t="s">
        <v>91</v>
      </c>
      <c r="C1806" t="s">
        <v>88</v>
      </c>
      <c r="D1806" t="s">
        <v>84</v>
      </c>
      <c r="E1806" t="s">
        <v>73</v>
      </c>
      <c r="F1806" t="s">
        <v>61</v>
      </c>
      <c r="G1806">
        <v>115</v>
      </c>
      <c r="H1806">
        <v>12</v>
      </c>
      <c r="I1806">
        <v>4.8266124725341797</v>
      </c>
      <c r="J1806">
        <v>4.6000871658325195</v>
      </c>
      <c r="K1806">
        <v>87.434783935546875</v>
      </c>
      <c r="L1806">
        <v>-0.22652558982372284</v>
      </c>
      <c r="M1806">
        <v>0.4295172393321991</v>
      </c>
      <c r="N1806">
        <v>0.18448506295681</v>
      </c>
      <c r="O1806">
        <v>-0.93301856517791748</v>
      </c>
      <c r="P1806">
        <v>-0.77697408199310303</v>
      </c>
      <c r="Q1806">
        <v>-0.45176464319229126</v>
      </c>
      <c r="R1806">
        <v>-0.22652558982372284</v>
      </c>
      <c r="S1806">
        <v>-1.2865293538197875E-3</v>
      </c>
      <c r="T1806">
        <v>0.32392290234565735</v>
      </c>
      <c r="U1806">
        <v>0.4799673855304718</v>
      </c>
    </row>
    <row r="1807" spans="1:21" x14ac:dyDescent="0.25">
      <c r="A1807" t="s">
        <v>95</v>
      </c>
      <c r="B1807" t="s">
        <v>91</v>
      </c>
      <c r="C1807" t="s">
        <v>88</v>
      </c>
      <c r="D1807" t="s">
        <v>83</v>
      </c>
      <c r="E1807" t="s">
        <v>73</v>
      </c>
      <c r="F1807" t="s">
        <v>61</v>
      </c>
      <c r="G1807">
        <v>115</v>
      </c>
      <c r="H1807">
        <v>24</v>
      </c>
      <c r="I1807">
        <v>4.4164190292358398</v>
      </c>
      <c r="J1807">
        <v>4.1261739730834961</v>
      </c>
      <c r="K1807">
        <v>77.98260498046875</v>
      </c>
      <c r="L1807">
        <v>-0.29024499654769897</v>
      </c>
      <c r="M1807">
        <v>0.30546560883522034</v>
      </c>
      <c r="N1807">
        <v>9.330923855304718E-2</v>
      </c>
      <c r="O1807">
        <v>-0.79269123077392578</v>
      </c>
      <c r="P1807">
        <v>-0.68171495199203491</v>
      </c>
      <c r="Q1807">
        <v>-0.45043131709098816</v>
      </c>
      <c r="R1807">
        <v>-0.29024499654769897</v>
      </c>
      <c r="S1807">
        <v>-0.13005867600440979</v>
      </c>
      <c r="T1807">
        <v>0.10122492909431458</v>
      </c>
      <c r="U1807">
        <v>0.21220122277736664</v>
      </c>
    </row>
    <row r="1808" spans="1:21" x14ac:dyDescent="0.25">
      <c r="A1808" t="s">
        <v>95</v>
      </c>
      <c r="B1808" t="s">
        <v>91</v>
      </c>
      <c r="C1808" t="s">
        <v>88</v>
      </c>
      <c r="D1808" t="s">
        <v>28</v>
      </c>
      <c r="E1808" t="s">
        <v>73</v>
      </c>
      <c r="F1808" t="s">
        <v>61</v>
      </c>
      <c r="G1808">
        <v>115</v>
      </c>
      <c r="H1808">
        <v>4</v>
      </c>
      <c r="I1808">
        <v>4.0967397689819336</v>
      </c>
      <c r="J1808">
        <v>4.056358814239502</v>
      </c>
      <c r="K1808">
        <v>75.939132690429688</v>
      </c>
      <c r="L1808">
        <v>-4.0380876511335373E-2</v>
      </c>
      <c r="M1808">
        <v>0.27314922213554382</v>
      </c>
      <c r="N1808">
        <v>7.4610494077205658E-2</v>
      </c>
      <c r="O1808">
        <v>-0.48967137932777405</v>
      </c>
      <c r="P1808">
        <v>-0.39043569564819336</v>
      </c>
      <c r="Q1808">
        <v>-0.18362046778202057</v>
      </c>
      <c r="R1808">
        <v>-4.0380876511335373E-2</v>
      </c>
      <c r="S1808">
        <v>0.10285871475934982</v>
      </c>
      <c r="T1808">
        <v>0.30967393517494202</v>
      </c>
      <c r="U1808">
        <v>0.40890961885452271</v>
      </c>
    </row>
    <row r="1809" spans="1:21" x14ac:dyDescent="0.25">
      <c r="A1809" t="s">
        <v>95</v>
      </c>
      <c r="B1809" t="s">
        <v>91</v>
      </c>
      <c r="C1809" t="s">
        <v>88</v>
      </c>
      <c r="D1809" t="s">
        <v>82</v>
      </c>
      <c r="E1809" t="s">
        <v>73</v>
      </c>
      <c r="F1809" t="s">
        <v>61</v>
      </c>
      <c r="G1809">
        <v>115</v>
      </c>
      <c r="H1809">
        <v>16</v>
      </c>
      <c r="I1809">
        <v>4.9975910186767578</v>
      </c>
      <c r="J1809">
        <v>4.4996523857116699</v>
      </c>
      <c r="K1809">
        <v>91.765220642089844</v>
      </c>
      <c r="L1809">
        <v>-0.4979386031627655</v>
      </c>
      <c r="M1809">
        <v>0.42863115668296814</v>
      </c>
      <c r="N1809">
        <v>0.18372467160224915</v>
      </c>
      <c r="O1809">
        <v>-1.2029740810394287</v>
      </c>
      <c r="P1809">
        <v>-1.0472515821456909</v>
      </c>
      <c r="Q1809">
        <v>-0.72271299362182617</v>
      </c>
      <c r="R1809">
        <v>-0.4979386031627655</v>
      </c>
      <c r="S1809">
        <v>-0.27316421270370483</v>
      </c>
      <c r="T1809">
        <v>5.1374327391386032E-2</v>
      </c>
      <c r="U1809">
        <v>0.20709690451622009</v>
      </c>
    </row>
    <row r="1810" spans="1:21" x14ac:dyDescent="0.25">
      <c r="A1810" t="s">
        <v>95</v>
      </c>
      <c r="B1810" t="s">
        <v>91</v>
      </c>
      <c r="C1810" t="s">
        <v>88</v>
      </c>
      <c r="D1810" t="s">
        <v>82</v>
      </c>
      <c r="E1810" t="s">
        <v>73</v>
      </c>
      <c r="F1810" t="s">
        <v>61</v>
      </c>
      <c r="G1810">
        <v>115</v>
      </c>
      <c r="H1810">
        <v>13</v>
      </c>
      <c r="I1810">
        <v>5.1484918594360352</v>
      </c>
      <c r="J1810">
        <v>4.3762607574462891</v>
      </c>
      <c r="K1810">
        <v>90.530433654785156</v>
      </c>
      <c r="L1810">
        <v>-0.77223104238510132</v>
      </c>
      <c r="M1810">
        <v>0.41592374444007874</v>
      </c>
      <c r="N1810">
        <v>0.17299255728721619</v>
      </c>
      <c r="O1810">
        <v>-1.4563647508621216</v>
      </c>
      <c r="P1810">
        <v>-1.3052587509155273</v>
      </c>
      <c r="Q1810">
        <v>-0.9903416633605957</v>
      </c>
      <c r="R1810">
        <v>-0.77223104238510132</v>
      </c>
      <c r="S1810">
        <v>-0.55412042140960693</v>
      </c>
      <c r="T1810">
        <v>-0.2392033189535141</v>
      </c>
      <c r="U1810">
        <v>-8.8097363710403442E-2</v>
      </c>
    </row>
    <row r="1811" spans="1:21" x14ac:dyDescent="0.25">
      <c r="A1811" t="s">
        <v>95</v>
      </c>
      <c r="B1811" t="s">
        <v>91</v>
      </c>
      <c r="C1811" t="s">
        <v>88</v>
      </c>
      <c r="D1811" t="s">
        <v>81</v>
      </c>
      <c r="E1811" t="s">
        <v>73</v>
      </c>
      <c r="F1811" t="s">
        <v>61</v>
      </c>
      <c r="G1811">
        <v>115</v>
      </c>
      <c r="H1811">
        <v>1</v>
      </c>
      <c r="I1811">
        <v>4.2925472259521484</v>
      </c>
      <c r="J1811">
        <v>4.0769567489624023</v>
      </c>
      <c r="K1811">
        <v>77.113044738769531</v>
      </c>
      <c r="L1811">
        <v>-0.2155907154083252</v>
      </c>
      <c r="M1811">
        <v>0.28247120976448059</v>
      </c>
      <c r="N1811">
        <v>7.9789981245994568E-2</v>
      </c>
      <c r="O1811">
        <v>-0.680214524269104</v>
      </c>
      <c r="P1811">
        <v>-0.57759213447570801</v>
      </c>
      <c r="Q1811">
        <v>-0.36371874809265137</v>
      </c>
      <c r="R1811">
        <v>-0.2155907154083252</v>
      </c>
      <c r="S1811">
        <v>-6.746266782283783E-2</v>
      </c>
      <c r="T1811">
        <v>0.14641070365905762</v>
      </c>
      <c r="U1811">
        <v>0.24903307855129242</v>
      </c>
    </row>
    <row r="1812" spans="1:21" x14ac:dyDescent="0.25">
      <c r="A1812" t="s">
        <v>95</v>
      </c>
      <c r="B1812" t="s">
        <v>91</v>
      </c>
      <c r="C1812" t="s">
        <v>88</v>
      </c>
      <c r="D1812" t="s">
        <v>81</v>
      </c>
      <c r="E1812" t="s">
        <v>73</v>
      </c>
      <c r="F1812" t="s">
        <v>61</v>
      </c>
      <c r="G1812">
        <v>115</v>
      </c>
      <c r="H1812">
        <v>11</v>
      </c>
      <c r="I1812">
        <v>4.4757790565490723</v>
      </c>
      <c r="J1812">
        <v>4.2120871543884277</v>
      </c>
      <c r="K1812">
        <v>89.913040161132813</v>
      </c>
      <c r="L1812">
        <v>-0.2636922299861908</v>
      </c>
      <c r="M1812">
        <v>0.42627274990081787</v>
      </c>
      <c r="N1812">
        <v>0.18170845508575439</v>
      </c>
      <c r="O1812">
        <v>-0.96484851837158203</v>
      </c>
      <c r="P1812">
        <v>-0.80998271703720093</v>
      </c>
      <c r="Q1812">
        <v>-0.48722988367080688</v>
      </c>
      <c r="R1812">
        <v>-0.2636922299861908</v>
      </c>
      <c r="S1812">
        <v>-4.0154580026865005E-2</v>
      </c>
      <c r="T1812">
        <v>0.28259828686714172</v>
      </c>
      <c r="U1812">
        <v>0.43746405839920044</v>
      </c>
    </row>
    <row r="1813" spans="1:21" x14ac:dyDescent="0.25">
      <c r="A1813" t="s">
        <v>95</v>
      </c>
      <c r="B1813" t="s">
        <v>91</v>
      </c>
      <c r="C1813" t="s">
        <v>88</v>
      </c>
      <c r="D1813" t="s">
        <v>81</v>
      </c>
      <c r="E1813" t="s">
        <v>73</v>
      </c>
      <c r="F1813" t="s">
        <v>61</v>
      </c>
      <c r="G1813">
        <v>115</v>
      </c>
      <c r="H1813">
        <v>13</v>
      </c>
      <c r="I1813">
        <v>5.0032577514648437</v>
      </c>
      <c r="J1813">
        <v>4.4316520690917969</v>
      </c>
      <c r="K1813">
        <v>93.008697509765625</v>
      </c>
      <c r="L1813">
        <v>-0.57160574197769165</v>
      </c>
      <c r="M1813">
        <v>0.40324121713638306</v>
      </c>
      <c r="N1813">
        <v>0.16260348260402679</v>
      </c>
      <c r="O1813">
        <v>-1.2348785400390625</v>
      </c>
      <c r="P1813">
        <v>-1.0883800983428955</v>
      </c>
      <c r="Q1813">
        <v>-0.78306561708450317</v>
      </c>
      <c r="R1813">
        <v>-0.57160574197769165</v>
      </c>
      <c r="S1813">
        <v>-0.36014583706855774</v>
      </c>
      <c r="T1813">
        <v>-5.4831329733133316E-2</v>
      </c>
      <c r="U1813">
        <v>9.1667033731937408E-2</v>
      </c>
    </row>
    <row r="1814" spans="1:21" x14ac:dyDescent="0.25">
      <c r="A1814" t="s">
        <v>95</v>
      </c>
      <c r="B1814" t="s">
        <v>91</v>
      </c>
      <c r="C1814" t="s">
        <v>88</v>
      </c>
      <c r="D1814" t="s">
        <v>28</v>
      </c>
      <c r="E1814" t="s">
        <v>73</v>
      </c>
      <c r="F1814" t="s">
        <v>61</v>
      </c>
      <c r="G1814">
        <v>115</v>
      </c>
      <c r="H1814">
        <v>10</v>
      </c>
      <c r="I1814">
        <v>4.2915544509887695</v>
      </c>
      <c r="J1814">
        <v>3.9074347019195557</v>
      </c>
      <c r="K1814">
        <v>86.980438232421875</v>
      </c>
      <c r="L1814">
        <v>-0.38411983847618103</v>
      </c>
      <c r="M1814">
        <v>0.40029892325401306</v>
      </c>
      <c r="N1814">
        <v>0.16023923456668854</v>
      </c>
      <c r="O1814">
        <v>-1.0425529479980469</v>
      </c>
      <c r="P1814">
        <v>-0.89712357521057129</v>
      </c>
      <c r="Q1814">
        <v>-0.59403681755065918</v>
      </c>
      <c r="R1814">
        <v>-0.38411983847618103</v>
      </c>
      <c r="S1814">
        <v>-0.17420287430286407</v>
      </c>
      <c r="T1814">
        <v>0.12888386845588684</v>
      </c>
      <c r="U1814">
        <v>0.2743133008480072</v>
      </c>
    </row>
    <row r="1815" spans="1:21" x14ac:dyDescent="0.25">
      <c r="A1815" t="s">
        <v>95</v>
      </c>
      <c r="B1815" t="s">
        <v>91</v>
      </c>
      <c r="C1815" t="s">
        <v>88</v>
      </c>
      <c r="D1815" t="s">
        <v>82</v>
      </c>
      <c r="E1815" t="s">
        <v>73</v>
      </c>
      <c r="F1815" t="s">
        <v>61</v>
      </c>
      <c r="G1815">
        <v>115</v>
      </c>
      <c r="H1815">
        <v>20</v>
      </c>
      <c r="I1815">
        <v>4.830573558807373</v>
      </c>
      <c r="J1815">
        <v>5.1302609443664551</v>
      </c>
      <c r="K1815">
        <v>80.808692932128906</v>
      </c>
      <c r="L1815">
        <v>0.29968711733818054</v>
      </c>
      <c r="M1815">
        <v>0.4240785539150238</v>
      </c>
      <c r="N1815">
        <v>0.17984262108802795</v>
      </c>
      <c r="O1815">
        <v>-0.39786002039909363</v>
      </c>
      <c r="P1815">
        <v>-0.24379141628742218</v>
      </c>
      <c r="Q1815">
        <v>7.7300108969211578E-2</v>
      </c>
      <c r="R1815">
        <v>0.29968711733818054</v>
      </c>
      <c r="S1815">
        <v>0.52207410335540771</v>
      </c>
      <c r="T1815">
        <v>0.84316563606262207</v>
      </c>
      <c r="U1815">
        <v>0.9972342848777771</v>
      </c>
    </row>
    <row r="1816" spans="1:21" x14ac:dyDescent="0.25">
      <c r="A1816" t="s">
        <v>95</v>
      </c>
      <c r="B1816" t="s">
        <v>91</v>
      </c>
      <c r="C1816" t="s">
        <v>88</v>
      </c>
      <c r="D1816" t="s">
        <v>83</v>
      </c>
      <c r="E1816" t="s">
        <v>73</v>
      </c>
      <c r="F1816" t="s">
        <v>61</v>
      </c>
      <c r="G1816">
        <v>115</v>
      </c>
      <c r="H1816">
        <v>23</v>
      </c>
      <c r="I1816">
        <v>4.7802944183349609</v>
      </c>
      <c r="J1816">
        <v>4.328608512878418</v>
      </c>
      <c r="K1816">
        <v>79.313041687011719</v>
      </c>
      <c r="L1816">
        <v>-0.45168551802635193</v>
      </c>
      <c r="M1816">
        <v>0.34359070658683777</v>
      </c>
      <c r="N1816">
        <v>0.1180545762181282</v>
      </c>
      <c r="O1816">
        <v>-1.0168418884277344</v>
      </c>
      <c r="P1816">
        <v>-0.89201474189758301</v>
      </c>
      <c r="Q1816">
        <v>-0.63186466693878174</v>
      </c>
      <c r="R1816">
        <v>-0.45168551802635193</v>
      </c>
      <c r="S1816">
        <v>-0.27150636911392212</v>
      </c>
      <c r="T1816">
        <v>-1.1356309987604618E-2</v>
      </c>
      <c r="U1816">
        <v>0.1134709045290947</v>
      </c>
    </row>
    <row r="1817" spans="1:21" x14ac:dyDescent="0.25">
      <c r="A1817" t="s">
        <v>95</v>
      </c>
      <c r="B1817" t="s">
        <v>91</v>
      </c>
      <c r="C1817" t="s">
        <v>88</v>
      </c>
      <c r="D1817" t="s">
        <v>84</v>
      </c>
      <c r="E1817" t="s">
        <v>73</v>
      </c>
      <c r="F1817" t="s">
        <v>61</v>
      </c>
      <c r="G1817">
        <v>115</v>
      </c>
      <c r="H1817">
        <v>3</v>
      </c>
      <c r="I1817">
        <v>4.1768708229064941</v>
      </c>
      <c r="J1817">
        <v>4.2188262939453125</v>
      </c>
      <c r="K1817">
        <v>76.626083374023438</v>
      </c>
      <c r="L1817">
        <v>4.1955292224884033E-2</v>
      </c>
      <c r="M1817">
        <v>0.3244871199131012</v>
      </c>
      <c r="N1817">
        <v>0.10529188811779022</v>
      </c>
      <c r="O1817">
        <v>-0.49177852272987366</v>
      </c>
      <c r="P1817">
        <v>-0.373891681432724</v>
      </c>
      <c r="Q1817">
        <v>-0.12820592522621155</v>
      </c>
      <c r="R1817">
        <v>4.1955292224884033E-2</v>
      </c>
      <c r="S1817">
        <v>0.21211650967597961</v>
      </c>
      <c r="T1817">
        <v>0.45780226588249207</v>
      </c>
      <c r="U1817">
        <v>0.57568913698196411</v>
      </c>
    </row>
    <row r="1818" spans="1:21" x14ac:dyDescent="0.25">
      <c r="A1818" t="s">
        <v>95</v>
      </c>
      <c r="B1818" t="s">
        <v>91</v>
      </c>
      <c r="C1818" t="s">
        <v>88</v>
      </c>
      <c r="D1818" t="s">
        <v>84</v>
      </c>
      <c r="E1818" t="s">
        <v>73</v>
      </c>
      <c r="F1818" t="s">
        <v>61</v>
      </c>
      <c r="G1818">
        <v>115</v>
      </c>
      <c r="H1818">
        <v>14</v>
      </c>
      <c r="I1818">
        <v>5.1093840599060059</v>
      </c>
      <c r="J1818">
        <v>4.6707391738891602</v>
      </c>
      <c r="K1818">
        <v>88.13043212890625</v>
      </c>
      <c r="L1818">
        <v>-0.43864470720291138</v>
      </c>
      <c r="M1818">
        <v>0.44810017943382263</v>
      </c>
      <c r="N1818">
        <v>0.20079377293586731</v>
      </c>
      <c r="O1818">
        <v>-1.1757038831710815</v>
      </c>
      <c r="P1818">
        <v>-1.0129082202911377</v>
      </c>
      <c r="Q1818">
        <v>-0.67362868785858154</v>
      </c>
      <c r="R1818">
        <v>-0.43864470720291138</v>
      </c>
      <c r="S1818">
        <v>-0.2036607414484024</v>
      </c>
      <c r="T1818">
        <v>0.13561877608299255</v>
      </c>
      <c r="U1818">
        <v>0.29841449856758118</v>
      </c>
    </row>
    <row r="1819" spans="1:21" x14ac:dyDescent="0.25">
      <c r="A1819" t="s">
        <v>95</v>
      </c>
      <c r="B1819" t="s">
        <v>91</v>
      </c>
      <c r="C1819" t="s">
        <v>88</v>
      </c>
      <c r="D1819" t="s">
        <v>82</v>
      </c>
      <c r="E1819" t="s">
        <v>73</v>
      </c>
      <c r="F1819" t="s">
        <v>61</v>
      </c>
      <c r="G1819">
        <v>115</v>
      </c>
      <c r="H1819">
        <v>6</v>
      </c>
      <c r="I1819">
        <v>4.2704071998596191</v>
      </c>
      <c r="J1819">
        <v>4.1480436325073242</v>
      </c>
      <c r="K1819">
        <v>72.13043212890625</v>
      </c>
      <c r="L1819">
        <v>-0.1223636120557785</v>
      </c>
      <c r="M1819">
        <v>0.33209913969039917</v>
      </c>
      <c r="N1819">
        <v>0.11028984189033508</v>
      </c>
      <c r="O1819">
        <v>-0.66861808300018311</v>
      </c>
      <c r="P1819">
        <v>-0.54796576499938965</v>
      </c>
      <c r="Q1819">
        <v>-0.29651656746864319</v>
      </c>
      <c r="R1819">
        <v>-0.1223636120557785</v>
      </c>
      <c r="S1819">
        <v>5.178934708237648E-2</v>
      </c>
      <c r="T1819">
        <v>0.30323857069015503</v>
      </c>
      <c r="U1819">
        <v>0.4238908588886261</v>
      </c>
    </row>
    <row r="1820" spans="1:21" x14ac:dyDescent="0.25">
      <c r="A1820" t="s">
        <v>95</v>
      </c>
      <c r="B1820" t="s">
        <v>91</v>
      </c>
      <c r="C1820" t="s">
        <v>88</v>
      </c>
      <c r="D1820" t="s">
        <v>82</v>
      </c>
      <c r="E1820" t="s">
        <v>73</v>
      </c>
      <c r="F1820" t="s">
        <v>61</v>
      </c>
      <c r="G1820">
        <v>115</v>
      </c>
      <c r="H1820">
        <v>11</v>
      </c>
      <c r="I1820">
        <v>4.5703330039978027</v>
      </c>
      <c r="J1820">
        <v>3.8939564228057861</v>
      </c>
      <c r="K1820">
        <v>90.817390441894531</v>
      </c>
      <c r="L1820">
        <v>-0.67637652158737183</v>
      </c>
      <c r="M1820">
        <v>0.39714598655700684</v>
      </c>
      <c r="N1820">
        <v>0.15772493183612823</v>
      </c>
      <c r="O1820">
        <v>-1.3296235799789429</v>
      </c>
      <c r="P1820">
        <v>-1.1853395700454712</v>
      </c>
      <c r="Q1820">
        <v>-0.88464009761810303</v>
      </c>
      <c r="R1820">
        <v>-0.67637652158737183</v>
      </c>
      <c r="S1820">
        <v>-0.46811297535896301</v>
      </c>
      <c r="T1820">
        <v>-0.16741345822811127</v>
      </c>
      <c r="U1820">
        <v>-2.3129506036639214E-2</v>
      </c>
    </row>
    <row r="1821" spans="1:21" x14ac:dyDescent="0.25">
      <c r="A1821" t="s">
        <v>95</v>
      </c>
      <c r="B1821" t="s">
        <v>91</v>
      </c>
      <c r="C1821" t="s">
        <v>88</v>
      </c>
      <c r="D1821" t="s">
        <v>84</v>
      </c>
      <c r="E1821" t="s">
        <v>73</v>
      </c>
      <c r="F1821" t="s">
        <v>61</v>
      </c>
      <c r="G1821">
        <v>115</v>
      </c>
      <c r="H1821">
        <v>24</v>
      </c>
      <c r="I1821">
        <v>4.2917046546936035</v>
      </c>
      <c r="J1821">
        <v>4.5989131927490234</v>
      </c>
      <c r="K1821">
        <v>79.695655822753906</v>
      </c>
      <c r="L1821">
        <v>0.30720826983451843</v>
      </c>
      <c r="M1821">
        <v>0.31175962090492249</v>
      </c>
      <c r="N1821">
        <v>9.7194060683250427E-2</v>
      </c>
      <c r="O1821">
        <v>-0.20559068024158478</v>
      </c>
      <c r="P1821">
        <v>-9.232775866985321E-2</v>
      </c>
      <c r="Q1821">
        <v>0.14372137188911438</v>
      </c>
      <c r="R1821">
        <v>0.30720826983451843</v>
      </c>
      <c r="S1821">
        <v>0.47069516777992249</v>
      </c>
      <c r="T1821">
        <v>0.70674431324005127</v>
      </c>
      <c r="U1821">
        <v>0.82000720500946045</v>
      </c>
    </row>
    <row r="1822" spans="1:21" x14ac:dyDescent="0.25">
      <c r="A1822" t="s">
        <v>95</v>
      </c>
      <c r="B1822" t="s">
        <v>91</v>
      </c>
      <c r="C1822" t="s">
        <v>88</v>
      </c>
      <c r="D1822" t="s">
        <v>84</v>
      </c>
      <c r="E1822" t="s">
        <v>73</v>
      </c>
      <c r="F1822" t="s">
        <v>61</v>
      </c>
      <c r="G1822">
        <v>115</v>
      </c>
      <c r="H1822">
        <v>8</v>
      </c>
      <c r="I1822">
        <v>3.6361930370330811</v>
      </c>
      <c r="J1822">
        <v>3.471043586730957</v>
      </c>
      <c r="K1822">
        <v>78.313041687011719</v>
      </c>
      <c r="L1822">
        <v>-0.16514952480792999</v>
      </c>
      <c r="M1822">
        <v>0.41916120052337646</v>
      </c>
      <c r="N1822">
        <v>0.17569610476493835</v>
      </c>
      <c r="O1822">
        <v>-0.85460835695266724</v>
      </c>
      <c r="P1822">
        <v>-0.70232623815536499</v>
      </c>
      <c r="Q1822">
        <v>-0.38495787978172302</v>
      </c>
      <c r="R1822">
        <v>-0.16514952480792999</v>
      </c>
      <c r="S1822">
        <v>5.465882271528244E-2</v>
      </c>
      <c r="T1822">
        <v>0.37202715873718262</v>
      </c>
      <c r="U1822">
        <v>0.52430927753448486</v>
      </c>
    </row>
    <row r="1823" spans="1:21" x14ac:dyDescent="0.25">
      <c r="A1823" t="s">
        <v>95</v>
      </c>
      <c r="B1823" t="s">
        <v>91</v>
      </c>
      <c r="C1823" t="s">
        <v>88</v>
      </c>
      <c r="D1823" t="s">
        <v>28</v>
      </c>
      <c r="E1823" t="s">
        <v>73</v>
      </c>
      <c r="F1823" t="s">
        <v>61</v>
      </c>
      <c r="G1823">
        <v>115</v>
      </c>
      <c r="H1823">
        <v>12</v>
      </c>
      <c r="I1823">
        <v>4.9124069213867187</v>
      </c>
      <c r="J1823">
        <v>4.4614238739013672</v>
      </c>
      <c r="K1823">
        <v>91.560867309570313</v>
      </c>
      <c r="L1823">
        <v>-0.45098301768302917</v>
      </c>
      <c r="M1823">
        <v>0.3898102343082428</v>
      </c>
      <c r="N1823">
        <v>0.15195201337337494</v>
      </c>
      <c r="O1823">
        <v>-1.0921638011932373</v>
      </c>
      <c r="P1823">
        <v>-0.95054495334625244</v>
      </c>
      <c r="Q1823">
        <v>-0.65539968013763428</v>
      </c>
      <c r="R1823">
        <v>-0.45098301768302917</v>
      </c>
      <c r="S1823">
        <v>-0.24656632542610168</v>
      </c>
      <c r="T1823">
        <v>4.8578899353742599E-2</v>
      </c>
      <c r="U1823">
        <v>0.19019776582717896</v>
      </c>
    </row>
    <row r="1824" spans="1:21" x14ac:dyDescent="0.25">
      <c r="A1824" t="s">
        <v>95</v>
      </c>
      <c r="B1824" t="s">
        <v>91</v>
      </c>
      <c r="C1824" t="s">
        <v>88</v>
      </c>
      <c r="D1824" t="s">
        <v>28</v>
      </c>
      <c r="E1824" t="s">
        <v>73</v>
      </c>
      <c r="F1824" t="s">
        <v>61</v>
      </c>
      <c r="G1824">
        <v>115</v>
      </c>
      <c r="H1824">
        <v>9</v>
      </c>
      <c r="I1824">
        <v>3.8780913352966309</v>
      </c>
      <c r="J1824">
        <v>3.6336305141448975</v>
      </c>
      <c r="K1824">
        <v>83.069564819335938</v>
      </c>
      <c r="L1824">
        <v>-0.24446089565753937</v>
      </c>
      <c r="M1824">
        <v>0.38433384895324707</v>
      </c>
      <c r="N1824">
        <v>0.14771251380443573</v>
      </c>
      <c r="O1824">
        <v>-0.87663382291793823</v>
      </c>
      <c r="P1824">
        <v>-0.73700451850891113</v>
      </c>
      <c r="Q1824">
        <v>-0.44600576162338257</v>
      </c>
      <c r="R1824">
        <v>-0.24446089565753937</v>
      </c>
      <c r="S1824">
        <v>-4.2916029691696167E-2</v>
      </c>
      <c r="T1824">
        <v>0.24808275699615479</v>
      </c>
      <c r="U1824">
        <v>0.3877120316028595</v>
      </c>
    </row>
    <row r="1825" spans="1:21" x14ac:dyDescent="0.25">
      <c r="A1825" t="s">
        <v>95</v>
      </c>
      <c r="B1825" t="s">
        <v>91</v>
      </c>
      <c r="C1825" t="s">
        <v>88</v>
      </c>
      <c r="D1825" t="s">
        <v>81</v>
      </c>
      <c r="E1825" t="s">
        <v>73</v>
      </c>
      <c r="F1825" t="s">
        <v>61</v>
      </c>
      <c r="G1825">
        <v>115</v>
      </c>
      <c r="H1825">
        <v>12</v>
      </c>
      <c r="I1825">
        <v>4.8119697570800781</v>
      </c>
      <c r="J1825">
        <v>4.4266085624694824</v>
      </c>
      <c r="K1825">
        <v>92.695655822753906</v>
      </c>
      <c r="L1825">
        <v>-0.38536089658737183</v>
      </c>
      <c r="M1825">
        <v>0.41081169247627258</v>
      </c>
      <c r="N1825">
        <v>0.16876624524593353</v>
      </c>
      <c r="O1825">
        <v>-1.0610859394073486</v>
      </c>
      <c r="P1825">
        <v>-0.91183727979660034</v>
      </c>
      <c r="Q1825">
        <v>-0.60079073905944824</v>
      </c>
      <c r="R1825">
        <v>-0.38536089658737183</v>
      </c>
      <c r="S1825">
        <v>-0.16993103921413422</v>
      </c>
      <c r="T1825">
        <v>0.1411154717206955</v>
      </c>
      <c r="U1825">
        <v>0.29036420583724976</v>
      </c>
    </row>
    <row r="1826" spans="1:21" x14ac:dyDescent="0.25">
      <c r="A1826" t="s">
        <v>95</v>
      </c>
      <c r="B1826" t="s">
        <v>91</v>
      </c>
      <c r="C1826" t="s">
        <v>88</v>
      </c>
      <c r="D1826" t="s">
        <v>82</v>
      </c>
      <c r="E1826" t="s">
        <v>73</v>
      </c>
      <c r="F1826" t="s">
        <v>61</v>
      </c>
      <c r="G1826">
        <v>115</v>
      </c>
      <c r="H1826">
        <v>15</v>
      </c>
      <c r="I1826">
        <v>5.0918893814086914</v>
      </c>
      <c r="J1826">
        <v>4.386260986328125</v>
      </c>
      <c r="K1826">
        <v>90.4434814453125</v>
      </c>
      <c r="L1826">
        <v>-0.70562857389450073</v>
      </c>
      <c r="M1826">
        <v>0.44086730480194092</v>
      </c>
      <c r="N1826">
        <v>0.19436398148536682</v>
      </c>
      <c r="O1826">
        <v>-1.4307907819747925</v>
      </c>
      <c r="P1826">
        <v>-1.270622730255127</v>
      </c>
      <c r="Q1826">
        <v>-0.93681961297988892</v>
      </c>
      <c r="R1826">
        <v>-0.70562857389450073</v>
      </c>
      <c r="S1826">
        <v>-0.47443753480911255</v>
      </c>
      <c r="T1826">
        <v>-0.14063438773155212</v>
      </c>
      <c r="U1826">
        <v>1.9533611834049225E-2</v>
      </c>
    </row>
    <row r="1827" spans="1:21" x14ac:dyDescent="0.25">
      <c r="A1827" t="s">
        <v>95</v>
      </c>
      <c r="B1827" t="s">
        <v>91</v>
      </c>
      <c r="C1827" t="s">
        <v>88</v>
      </c>
      <c r="D1827" t="s">
        <v>83</v>
      </c>
      <c r="E1827" t="s">
        <v>73</v>
      </c>
      <c r="F1827" t="s">
        <v>61</v>
      </c>
      <c r="G1827">
        <v>115</v>
      </c>
      <c r="H1827">
        <v>20</v>
      </c>
      <c r="I1827">
        <v>5.6432185173034668</v>
      </c>
      <c r="J1827">
        <v>5.9015650749206543</v>
      </c>
      <c r="K1827">
        <v>90.269561767578125</v>
      </c>
      <c r="L1827">
        <v>0.25834685564041138</v>
      </c>
      <c r="M1827">
        <v>0.4829307496547699</v>
      </c>
      <c r="N1827">
        <v>0.2332221120595932</v>
      </c>
      <c r="O1827">
        <v>-0.53600353002548218</v>
      </c>
      <c r="P1827">
        <v>-0.3605538010597229</v>
      </c>
      <c r="Q1827">
        <v>5.0977231003344059E-3</v>
      </c>
      <c r="R1827">
        <v>0.25834685564041138</v>
      </c>
      <c r="S1827">
        <v>0.5115959644317627</v>
      </c>
      <c r="T1827">
        <v>0.87724751234054565</v>
      </c>
      <c r="U1827">
        <v>1.0526973009109497</v>
      </c>
    </row>
    <row r="1828" spans="1:21" x14ac:dyDescent="0.25">
      <c r="A1828" t="s">
        <v>95</v>
      </c>
      <c r="B1828" t="s">
        <v>91</v>
      </c>
      <c r="C1828" t="s">
        <v>88</v>
      </c>
      <c r="D1828" t="s">
        <v>81</v>
      </c>
      <c r="E1828" t="s">
        <v>73</v>
      </c>
      <c r="F1828" t="s">
        <v>61</v>
      </c>
      <c r="G1828">
        <v>115</v>
      </c>
      <c r="H1828">
        <v>9</v>
      </c>
      <c r="I1828">
        <v>3.9795596599578857</v>
      </c>
      <c r="J1828">
        <v>3.7266087532043457</v>
      </c>
      <c r="K1828">
        <v>83.365219116210938</v>
      </c>
      <c r="L1828">
        <v>-0.25295105576515198</v>
      </c>
      <c r="M1828">
        <v>0.43194147944450378</v>
      </c>
      <c r="N1828">
        <v>0.18657344579696655</v>
      </c>
      <c r="O1828">
        <v>-0.96343153715133667</v>
      </c>
      <c r="P1828">
        <v>-0.80650633573532104</v>
      </c>
      <c r="Q1828">
        <v>-0.47946140170097351</v>
      </c>
      <c r="R1828">
        <v>-0.25295105576515198</v>
      </c>
      <c r="S1828">
        <v>-2.6440722867846489E-2</v>
      </c>
      <c r="T1828">
        <v>0.30060422420501709</v>
      </c>
      <c r="U1828">
        <v>0.4575294554233551</v>
      </c>
    </row>
    <row r="1829" spans="1:21" x14ac:dyDescent="0.25">
      <c r="A1829" t="s">
        <v>95</v>
      </c>
      <c r="B1829" t="s">
        <v>91</v>
      </c>
      <c r="C1829" t="s">
        <v>88</v>
      </c>
      <c r="D1829" t="s">
        <v>81</v>
      </c>
      <c r="E1829" t="s">
        <v>73</v>
      </c>
      <c r="F1829" t="s">
        <v>61</v>
      </c>
      <c r="G1829">
        <v>115</v>
      </c>
      <c r="H1829">
        <v>6</v>
      </c>
      <c r="I1829">
        <v>4.6477274894714355</v>
      </c>
      <c r="J1829">
        <v>4.3549132347106934</v>
      </c>
      <c r="K1829">
        <v>77.365219116210937</v>
      </c>
      <c r="L1829">
        <v>-0.29281452298164368</v>
      </c>
      <c r="M1829">
        <v>0.35012349486351013</v>
      </c>
      <c r="N1829">
        <v>0.1225864589214325</v>
      </c>
      <c r="O1829">
        <v>-0.86871641874313354</v>
      </c>
      <c r="P1829">
        <v>-0.74151581525802612</v>
      </c>
      <c r="Q1829">
        <v>-0.47641944885253906</v>
      </c>
      <c r="R1829">
        <v>-0.29281452298164368</v>
      </c>
      <c r="S1829">
        <v>-0.1092095822095871</v>
      </c>
      <c r="T1829">
        <v>0.15588678419589996</v>
      </c>
      <c r="U1829">
        <v>0.28308737277984619</v>
      </c>
    </row>
    <row r="1830" spans="1:21" x14ac:dyDescent="0.25">
      <c r="A1830" t="s">
        <v>95</v>
      </c>
      <c r="B1830" t="s">
        <v>91</v>
      </c>
      <c r="C1830" t="s">
        <v>88</v>
      </c>
      <c r="D1830" t="s">
        <v>81</v>
      </c>
      <c r="E1830" t="s">
        <v>73</v>
      </c>
      <c r="F1830" t="s">
        <v>61</v>
      </c>
      <c r="G1830">
        <v>115</v>
      </c>
      <c r="H1830">
        <v>21</v>
      </c>
      <c r="I1830">
        <v>5.476534366607666</v>
      </c>
      <c r="J1830">
        <v>5.4402608871459961</v>
      </c>
      <c r="K1830">
        <v>83.260871887207031</v>
      </c>
      <c r="L1830">
        <v>-3.6273643374443054E-2</v>
      </c>
      <c r="M1830">
        <v>0.42999982833862305</v>
      </c>
      <c r="N1830">
        <v>0.18489985167980194</v>
      </c>
      <c r="O1830">
        <v>-0.74356043338775635</v>
      </c>
      <c r="P1830">
        <v>-0.5873405933380127</v>
      </c>
      <c r="Q1830">
        <v>-0.26176577806472778</v>
      </c>
      <c r="R1830">
        <v>-3.6273643374443054E-2</v>
      </c>
      <c r="S1830">
        <v>0.18921849131584167</v>
      </c>
      <c r="T1830">
        <v>0.51479333639144897</v>
      </c>
      <c r="U1830">
        <v>0.67101311683654785</v>
      </c>
    </row>
    <row r="1831" spans="1:21" x14ac:dyDescent="0.25">
      <c r="A1831" t="s">
        <v>95</v>
      </c>
      <c r="B1831" t="s">
        <v>91</v>
      </c>
      <c r="C1831" t="s">
        <v>88</v>
      </c>
      <c r="D1831" t="s">
        <v>81</v>
      </c>
      <c r="E1831" t="s">
        <v>73</v>
      </c>
      <c r="F1831" t="s">
        <v>61</v>
      </c>
      <c r="G1831">
        <v>115</v>
      </c>
      <c r="H1831">
        <v>2</v>
      </c>
      <c r="I1831">
        <v>4.2665491104125977</v>
      </c>
      <c r="J1831">
        <v>4.0156955718994141</v>
      </c>
      <c r="K1831">
        <v>76.42608642578125</v>
      </c>
      <c r="L1831">
        <v>-0.25085371732711792</v>
      </c>
      <c r="M1831">
        <v>0.29359439015388489</v>
      </c>
      <c r="N1831">
        <v>8.6197666823863983E-2</v>
      </c>
      <c r="O1831">
        <v>-0.73377352952957153</v>
      </c>
      <c r="P1831">
        <v>-0.6271100640296936</v>
      </c>
      <c r="Q1831">
        <v>-0.40481477975845337</v>
      </c>
      <c r="R1831">
        <v>-0.25085371732711792</v>
      </c>
      <c r="S1831">
        <v>-9.6892669796943665E-2</v>
      </c>
      <c r="T1831">
        <v>0.12540262937545776</v>
      </c>
      <c r="U1831">
        <v>0.2320660799741745</v>
      </c>
    </row>
    <row r="1832" spans="1:21" x14ac:dyDescent="0.25">
      <c r="A1832" t="s">
        <v>95</v>
      </c>
      <c r="B1832" t="s">
        <v>91</v>
      </c>
      <c r="C1832" t="s">
        <v>88</v>
      </c>
      <c r="D1832" t="s">
        <v>82</v>
      </c>
      <c r="E1832" t="s">
        <v>73</v>
      </c>
      <c r="F1832" t="s">
        <v>61</v>
      </c>
      <c r="G1832">
        <v>115</v>
      </c>
      <c r="H1832">
        <v>24</v>
      </c>
      <c r="I1832">
        <v>4.342738151550293</v>
      </c>
      <c r="J1832">
        <v>4.499086856842041</v>
      </c>
      <c r="K1832">
        <v>74.391304016113281</v>
      </c>
      <c r="L1832">
        <v>0.15634876489639282</v>
      </c>
      <c r="M1832">
        <v>0.33255362510681152</v>
      </c>
      <c r="N1832">
        <v>0.11059191077947617</v>
      </c>
      <c r="O1832">
        <v>-0.39065328240394592</v>
      </c>
      <c r="P1832">
        <v>-0.26983585953712463</v>
      </c>
      <c r="Q1832">
        <v>-1.8042527139186859E-2</v>
      </c>
      <c r="R1832">
        <v>0.15634876489639282</v>
      </c>
      <c r="S1832">
        <v>0.3307400643825531</v>
      </c>
      <c r="T1832">
        <v>0.58253335952758789</v>
      </c>
      <c r="U1832">
        <v>0.70335078239440918</v>
      </c>
    </row>
    <row r="1833" spans="1:21" x14ac:dyDescent="0.25">
      <c r="A1833" t="s">
        <v>95</v>
      </c>
      <c r="B1833" t="s">
        <v>91</v>
      </c>
      <c r="C1833" t="s">
        <v>88</v>
      </c>
      <c r="D1833" t="s">
        <v>82</v>
      </c>
      <c r="E1833" t="s">
        <v>73</v>
      </c>
      <c r="F1833" t="s">
        <v>61</v>
      </c>
      <c r="G1833">
        <v>115</v>
      </c>
      <c r="H1833">
        <v>17</v>
      </c>
      <c r="I1833">
        <v>4.7846856117248535</v>
      </c>
      <c r="J1833">
        <v>4.3950433731079102</v>
      </c>
      <c r="K1833">
        <v>89.652175903320312</v>
      </c>
      <c r="L1833">
        <v>-0.3896421492099762</v>
      </c>
      <c r="M1833">
        <v>0.43812006711959839</v>
      </c>
      <c r="N1833">
        <v>0.19194918870925903</v>
      </c>
      <c r="O1833">
        <v>-1.1102855205535889</v>
      </c>
      <c r="P1833">
        <v>-0.95111560821533203</v>
      </c>
      <c r="Q1833">
        <v>-0.6193925142288208</v>
      </c>
      <c r="R1833">
        <v>-0.3896421492099762</v>
      </c>
      <c r="S1833">
        <v>-0.1598917543888092</v>
      </c>
      <c r="T1833">
        <v>0.17183130979537964</v>
      </c>
      <c r="U1833">
        <v>0.33100122213363647</v>
      </c>
    </row>
    <row r="1834" spans="1:21" x14ac:dyDescent="0.25">
      <c r="A1834" t="s">
        <v>95</v>
      </c>
      <c r="B1834" t="s">
        <v>91</v>
      </c>
      <c r="C1834" t="s">
        <v>88</v>
      </c>
      <c r="D1834" t="s">
        <v>28</v>
      </c>
      <c r="E1834" t="s">
        <v>73</v>
      </c>
      <c r="F1834" t="s">
        <v>61</v>
      </c>
      <c r="G1834">
        <v>115</v>
      </c>
      <c r="H1834">
        <v>3</v>
      </c>
      <c r="I1834">
        <v>4.1035265922546387</v>
      </c>
      <c r="J1834">
        <v>4.0898585319519043</v>
      </c>
      <c r="K1834">
        <v>75.984779357910156</v>
      </c>
      <c r="L1834">
        <v>-1.3667729683220387E-2</v>
      </c>
      <c r="M1834">
        <v>0.27210909128189087</v>
      </c>
      <c r="N1834">
        <v>7.4043355882167816E-2</v>
      </c>
      <c r="O1834">
        <v>-0.46124735474586487</v>
      </c>
      <c r="P1834">
        <v>-0.36238956451416016</v>
      </c>
      <c r="Q1834">
        <v>-0.15636187791824341</v>
      </c>
      <c r="R1834">
        <v>-1.3667729683220387E-2</v>
      </c>
      <c r="S1834">
        <v>0.12902641296386719</v>
      </c>
      <c r="T1834">
        <v>0.33505409955978394</v>
      </c>
      <c r="U1834">
        <v>0.43391188979148865</v>
      </c>
    </row>
    <row r="1835" spans="1:21" x14ac:dyDescent="0.25">
      <c r="A1835" t="s">
        <v>95</v>
      </c>
      <c r="B1835" t="s">
        <v>91</v>
      </c>
      <c r="C1835" t="s">
        <v>88</v>
      </c>
      <c r="D1835" t="s">
        <v>84</v>
      </c>
      <c r="E1835" t="s">
        <v>73</v>
      </c>
      <c r="F1835" t="s">
        <v>61</v>
      </c>
      <c r="G1835">
        <v>115</v>
      </c>
      <c r="H1835">
        <v>7</v>
      </c>
      <c r="I1835">
        <v>4.2675542831420898</v>
      </c>
      <c r="J1835">
        <v>4.0965652465820313</v>
      </c>
      <c r="K1835">
        <v>75.660865783691406</v>
      </c>
      <c r="L1835">
        <v>-0.17098896205425262</v>
      </c>
      <c r="M1835">
        <v>0.42972749471664429</v>
      </c>
      <c r="N1835">
        <v>0.18466572463512421</v>
      </c>
      <c r="O1835">
        <v>-0.87782776355743408</v>
      </c>
      <c r="P1835">
        <v>-0.72170692682266235</v>
      </c>
      <c r="Q1835">
        <v>-0.39633828401565552</v>
      </c>
      <c r="R1835">
        <v>-0.17098896205425262</v>
      </c>
      <c r="S1835">
        <v>5.436035618185997E-2</v>
      </c>
      <c r="T1835">
        <v>0.37972897291183472</v>
      </c>
      <c r="U1835">
        <v>0.53584986925125122</v>
      </c>
    </row>
    <row r="1836" spans="1:21" x14ac:dyDescent="0.25">
      <c r="A1836" t="s">
        <v>95</v>
      </c>
      <c r="B1836" t="s">
        <v>91</v>
      </c>
      <c r="C1836" t="s">
        <v>88</v>
      </c>
      <c r="D1836" t="s">
        <v>28</v>
      </c>
      <c r="E1836" t="s">
        <v>73</v>
      </c>
      <c r="F1836" t="s">
        <v>61</v>
      </c>
      <c r="G1836">
        <v>115</v>
      </c>
      <c r="H1836">
        <v>2</v>
      </c>
      <c r="I1836">
        <v>4.1350955963134766</v>
      </c>
      <c r="J1836">
        <v>4.0939998626708984</v>
      </c>
      <c r="K1836">
        <v>76.317390441894531</v>
      </c>
      <c r="L1836">
        <v>-4.109567403793335E-2</v>
      </c>
      <c r="M1836">
        <v>0.25371325016021729</v>
      </c>
      <c r="N1836">
        <v>6.4370416104793549E-2</v>
      </c>
      <c r="O1836">
        <v>-0.45841681957244873</v>
      </c>
      <c r="P1836">
        <v>-0.36624228954315186</v>
      </c>
      <c r="Q1836">
        <v>-0.17414303123950958</v>
      </c>
      <c r="R1836">
        <v>-4.109567403793335E-2</v>
      </c>
      <c r="S1836">
        <v>9.1951683163642883E-2</v>
      </c>
      <c r="T1836">
        <v>0.28405094146728516</v>
      </c>
      <c r="U1836">
        <v>0.37622547149658203</v>
      </c>
    </row>
    <row r="1837" spans="1:21" x14ac:dyDescent="0.25">
      <c r="A1837" t="s">
        <v>95</v>
      </c>
      <c r="B1837" t="s">
        <v>91</v>
      </c>
      <c r="C1837" t="s">
        <v>88</v>
      </c>
      <c r="D1837" t="s">
        <v>84</v>
      </c>
      <c r="E1837" t="s">
        <v>73</v>
      </c>
      <c r="F1837" t="s">
        <v>61</v>
      </c>
      <c r="G1837">
        <v>115</v>
      </c>
      <c r="H1837">
        <v>13</v>
      </c>
      <c r="I1837">
        <v>4.8709225654602051</v>
      </c>
      <c r="J1837">
        <v>4.7393045425415039</v>
      </c>
      <c r="K1837">
        <v>88.591300964355469</v>
      </c>
      <c r="L1837">
        <v>-0.13161833584308624</v>
      </c>
      <c r="M1837">
        <v>0.42566686868667603</v>
      </c>
      <c r="N1837">
        <v>0.18119227886199951</v>
      </c>
      <c r="O1837">
        <v>-0.83177804946899414</v>
      </c>
      <c r="P1837">
        <v>-0.67713236808776855</v>
      </c>
      <c r="Q1837">
        <v>-0.35483825206756592</v>
      </c>
      <c r="R1837">
        <v>-0.13161833584308624</v>
      </c>
      <c r="S1837">
        <v>9.160158783197403E-2</v>
      </c>
      <c r="T1837">
        <v>0.41389569640159607</v>
      </c>
      <c r="U1837">
        <v>0.56854134798049927</v>
      </c>
    </row>
    <row r="1838" spans="1:21" x14ac:dyDescent="0.25">
      <c r="A1838" t="s">
        <v>95</v>
      </c>
      <c r="B1838" t="s">
        <v>91</v>
      </c>
      <c r="C1838" t="s">
        <v>88</v>
      </c>
      <c r="D1838" t="s">
        <v>84</v>
      </c>
      <c r="E1838" t="s">
        <v>73</v>
      </c>
      <c r="F1838" t="s">
        <v>61</v>
      </c>
      <c r="G1838">
        <v>115</v>
      </c>
      <c r="H1838">
        <v>10</v>
      </c>
      <c r="I1838">
        <v>4.0536246299743652</v>
      </c>
      <c r="J1838">
        <v>4.0688261985778809</v>
      </c>
      <c r="K1838">
        <v>83.356521606445313</v>
      </c>
      <c r="L1838">
        <v>1.5201669186353683E-2</v>
      </c>
      <c r="M1838">
        <v>0.43154177069664001</v>
      </c>
      <c r="N1838">
        <v>0.18622830510139465</v>
      </c>
      <c r="O1838">
        <v>-0.69462138414382935</v>
      </c>
      <c r="P1838">
        <v>-0.53784137964248657</v>
      </c>
      <c r="Q1838">
        <v>-0.2110990583896637</v>
      </c>
      <c r="R1838">
        <v>1.5201669186353683E-2</v>
      </c>
      <c r="S1838">
        <v>0.24150238931179047</v>
      </c>
      <c r="T1838">
        <v>0.56824469566345215</v>
      </c>
      <c r="U1838">
        <v>0.72502470016479492</v>
      </c>
    </row>
    <row r="1839" spans="1:21" x14ac:dyDescent="0.25">
      <c r="A1839" t="s">
        <v>95</v>
      </c>
      <c r="B1839" t="s">
        <v>91</v>
      </c>
      <c r="C1839" t="s">
        <v>88</v>
      </c>
      <c r="D1839" t="s">
        <v>81</v>
      </c>
      <c r="E1839" t="s">
        <v>73</v>
      </c>
      <c r="F1839" t="s">
        <v>61</v>
      </c>
      <c r="G1839">
        <v>115</v>
      </c>
      <c r="H1839">
        <v>23</v>
      </c>
      <c r="I1839">
        <v>4.707801342010498</v>
      </c>
      <c r="J1839">
        <v>4.4189567565917969</v>
      </c>
      <c r="K1839">
        <v>81.199996948242188</v>
      </c>
      <c r="L1839">
        <v>-0.28884488344192505</v>
      </c>
      <c r="M1839">
        <v>0.33215698599815369</v>
      </c>
      <c r="N1839">
        <v>0.11032826453447342</v>
      </c>
      <c r="O1839">
        <v>-0.83519452810287476</v>
      </c>
      <c r="P1839">
        <v>-0.71452116966247559</v>
      </c>
      <c r="Q1839">
        <v>-0.46302816271781921</v>
      </c>
      <c r="R1839">
        <v>-0.28884488344192505</v>
      </c>
      <c r="S1839">
        <v>-0.11466158926486969</v>
      </c>
      <c r="T1839">
        <v>0.13683141767978668</v>
      </c>
      <c r="U1839">
        <v>0.25750473141670227</v>
      </c>
    </row>
    <row r="1840" spans="1:21" x14ac:dyDescent="0.25">
      <c r="A1840" t="s">
        <v>95</v>
      </c>
      <c r="B1840" t="s">
        <v>91</v>
      </c>
      <c r="C1840" t="s">
        <v>88</v>
      </c>
      <c r="D1840" t="s">
        <v>83</v>
      </c>
      <c r="E1840" t="s">
        <v>73</v>
      </c>
      <c r="F1840" t="s">
        <v>61</v>
      </c>
      <c r="G1840">
        <v>115</v>
      </c>
      <c r="H1840">
        <v>10</v>
      </c>
      <c r="I1840">
        <v>4.4184527397155762</v>
      </c>
      <c r="J1840">
        <v>3.9460868835449219</v>
      </c>
      <c r="K1840">
        <v>91.226089477539063</v>
      </c>
      <c r="L1840">
        <v>-0.47236564755439758</v>
      </c>
      <c r="M1840">
        <v>0.4432806670665741</v>
      </c>
      <c r="N1840">
        <v>0.19649775326251984</v>
      </c>
      <c r="O1840">
        <v>-1.2014974355697632</v>
      </c>
      <c r="P1840">
        <v>-1.0404527187347412</v>
      </c>
      <c r="Q1840">
        <v>-0.70482224225997925</v>
      </c>
      <c r="R1840">
        <v>-0.47236564755439758</v>
      </c>
      <c r="S1840">
        <v>-0.23990903794765472</v>
      </c>
      <c r="T1840">
        <v>9.572138637304306E-2</v>
      </c>
      <c r="U1840">
        <v>0.25676617026329041</v>
      </c>
    </row>
    <row r="1841" spans="1:21" x14ac:dyDescent="0.25">
      <c r="A1841" t="s">
        <v>95</v>
      </c>
      <c r="B1841" t="s">
        <v>91</v>
      </c>
      <c r="C1841" t="s">
        <v>88</v>
      </c>
      <c r="D1841" t="s">
        <v>28</v>
      </c>
      <c r="E1841" t="s">
        <v>73</v>
      </c>
      <c r="F1841" t="s">
        <v>61</v>
      </c>
      <c r="G1841">
        <v>115</v>
      </c>
      <c r="H1841">
        <v>14</v>
      </c>
      <c r="I1841">
        <v>5.1565437316894531</v>
      </c>
      <c r="J1841">
        <v>4.5050435066223145</v>
      </c>
      <c r="K1841">
        <v>91.413040161132812</v>
      </c>
      <c r="L1841">
        <v>-0.65150028467178345</v>
      </c>
      <c r="M1841">
        <v>0.39276626706123352</v>
      </c>
      <c r="N1841">
        <v>0.15426534414291382</v>
      </c>
      <c r="O1841">
        <v>-1.2975432872772217</v>
      </c>
      <c r="P1841">
        <v>-1.1548504829406738</v>
      </c>
      <c r="Q1841">
        <v>-0.85746711492538452</v>
      </c>
      <c r="R1841">
        <v>-0.65150028467178345</v>
      </c>
      <c r="S1841">
        <v>-0.44553345441818237</v>
      </c>
      <c r="T1841">
        <v>-0.14815005660057068</v>
      </c>
      <c r="U1841">
        <v>-5.4572657682001591E-3</v>
      </c>
    </row>
    <row r="1842" spans="1:21" x14ac:dyDescent="0.25">
      <c r="A1842" t="s">
        <v>95</v>
      </c>
      <c r="B1842" t="s">
        <v>91</v>
      </c>
      <c r="C1842" t="s">
        <v>88</v>
      </c>
      <c r="D1842" t="s">
        <v>84</v>
      </c>
      <c r="E1842" t="s">
        <v>73</v>
      </c>
      <c r="F1842" t="s">
        <v>61</v>
      </c>
      <c r="G1842">
        <v>115</v>
      </c>
      <c r="H1842">
        <v>5</v>
      </c>
      <c r="I1842">
        <v>4.3041796684265137</v>
      </c>
      <c r="J1842">
        <v>4.1806087493896484</v>
      </c>
      <c r="K1842">
        <v>75.791305541992188</v>
      </c>
      <c r="L1842">
        <v>-0.12357088923454285</v>
      </c>
      <c r="M1842">
        <v>0.328298419713974</v>
      </c>
      <c r="N1842">
        <v>0.1077798530459404</v>
      </c>
      <c r="O1842">
        <v>-0.6635737419128418</v>
      </c>
      <c r="P1842">
        <v>-0.54430222511291504</v>
      </c>
      <c r="Q1842">
        <v>-0.29573073983192444</v>
      </c>
      <c r="R1842">
        <v>-0.12357088923454285</v>
      </c>
      <c r="S1842">
        <v>4.8588968813419342E-2</v>
      </c>
      <c r="T1842">
        <v>0.29716047644615173</v>
      </c>
      <c r="U1842">
        <v>0.4164319634437561</v>
      </c>
    </row>
    <row r="1843" spans="1:21" x14ac:dyDescent="0.25">
      <c r="A1843" t="s">
        <v>95</v>
      </c>
      <c r="B1843" t="s">
        <v>91</v>
      </c>
      <c r="C1843" t="s">
        <v>88</v>
      </c>
      <c r="D1843" t="s">
        <v>28</v>
      </c>
      <c r="E1843" t="s">
        <v>73</v>
      </c>
      <c r="F1843" t="s">
        <v>61</v>
      </c>
      <c r="G1843">
        <v>115</v>
      </c>
      <c r="H1843">
        <v>19</v>
      </c>
      <c r="I1843">
        <v>4.6164817810058594</v>
      </c>
      <c r="J1843">
        <v>4.5364346504211426</v>
      </c>
      <c r="K1843">
        <v>85.8978271484375</v>
      </c>
      <c r="L1843">
        <v>-8.0046802759170532E-2</v>
      </c>
      <c r="M1843">
        <v>0.34961780905723572</v>
      </c>
      <c r="N1843">
        <v>0.12223261594772339</v>
      </c>
      <c r="O1843">
        <v>-0.65511691570281982</v>
      </c>
      <c r="P1843">
        <v>-0.52810007333755493</v>
      </c>
      <c r="Q1843">
        <v>-0.26338654756546021</v>
      </c>
      <c r="R1843">
        <v>-8.0046802759170532E-2</v>
      </c>
      <c r="S1843">
        <v>0.10329295694828033</v>
      </c>
      <c r="T1843">
        <v>0.36800643801689148</v>
      </c>
      <c r="U1843">
        <v>0.49502331018447876</v>
      </c>
    </row>
    <row r="1844" spans="1:21" x14ac:dyDescent="0.25">
      <c r="A1844" t="s">
        <v>95</v>
      </c>
      <c r="B1844" t="s">
        <v>91</v>
      </c>
      <c r="C1844" t="s">
        <v>88</v>
      </c>
      <c r="D1844" t="s">
        <v>82</v>
      </c>
      <c r="E1844" t="s">
        <v>73</v>
      </c>
      <c r="F1844" t="s">
        <v>61</v>
      </c>
      <c r="G1844">
        <v>115</v>
      </c>
      <c r="H1844">
        <v>18</v>
      </c>
      <c r="I1844">
        <v>4.4337944984436035</v>
      </c>
      <c r="J1844">
        <v>4.4155216217041016</v>
      </c>
      <c r="K1844">
        <v>88.104347229003906</v>
      </c>
      <c r="L1844">
        <v>-1.8272649496793747E-2</v>
      </c>
      <c r="M1844">
        <v>0.39856067299842834</v>
      </c>
      <c r="N1844">
        <v>0.15885061025619507</v>
      </c>
      <c r="O1844">
        <v>-0.67384660243988037</v>
      </c>
      <c r="P1844">
        <v>-0.52904868125915527</v>
      </c>
      <c r="Q1844">
        <v>-0.22727806866168976</v>
      </c>
      <c r="R1844">
        <v>-1.8272649496793747E-2</v>
      </c>
      <c r="S1844">
        <v>0.19073277711868286</v>
      </c>
      <c r="T1844">
        <v>0.49250340461730957</v>
      </c>
      <c r="U1844">
        <v>0.63730132579803467</v>
      </c>
    </row>
    <row r="1845" spans="1:21" x14ac:dyDescent="0.25">
      <c r="A1845" t="s">
        <v>95</v>
      </c>
      <c r="B1845" t="s">
        <v>91</v>
      </c>
      <c r="C1845" t="s">
        <v>88</v>
      </c>
      <c r="D1845" t="s">
        <v>84</v>
      </c>
      <c r="E1845" t="s">
        <v>73</v>
      </c>
      <c r="F1845" t="s">
        <v>61</v>
      </c>
      <c r="G1845">
        <v>115</v>
      </c>
      <c r="H1845">
        <v>16</v>
      </c>
      <c r="I1845">
        <v>4.9495334625244141</v>
      </c>
      <c r="J1845">
        <v>4.4311738014221191</v>
      </c>
      <c r="K1845">
        <v>86.252174377441406</v>
      </c>
      <c r="L1845">
        <v>-0.51835930347442627</v>
      </c>
      <c r="M1845">
        <v>0.43025776743888855</v>
      </c>
      <c r="N1845">
        <v>0.18512174487113953</v>
      </c>
      <c r="O1845">
        <v>-1.2260704040527344</v>
      </c>
      <c r="P1845">
        <v>-1.0697568655014038</v>
      </c>
      <c r="Q1845">
        <v>-0.74398672580718994</v>
      </c>
      <c r="R1845">
        <v>-0.51835930347442627</v>
      </c>
      <c r="S1845">
        <v>-0.29273191094398499</v>
      </c>
      <c r="T1845">
        <v>3.303821012377739E-2</v>
      </c>
      <c r="U1845">
        <v>0.18935175240039825</v>
      </c>
    </row>
    <row r="1846" spans="1:21" x14ac:dyDescent="0.25">
      <c r="A1846" t="s">
        <v>95</v>
      </c>
      <c r="B1846" t="s">
        <v>91</v>
      </c>
      <c r="C1846" t="s">
        <v>88</v>
      </c>
      <c r="D1846" t="s">
        <v>81</v>
      </c>
      <c r="E1846" t="s">
        <v>73</v>
      </c>
      <c r="F1846" t="s">
        <v>61</v>
      </c>
      <c r="G1846">
        <v>115</v>
      </c>
      <c r="H1846">
        <v>5</v>
      </c>
      <c r="I1846">
        <v>4.3663673400878906</v>
      </c>
      <c r="J1846">
        <v>4.0927824974060059</v>
      </c>
      <c r="K1846">
        <v>77.365219116210937</v>
      </c>
      <c r="L1846">
        <v>-0.27358472347259521</v>
      </c>
      <c r="M1846">
        <v>0.31364747881889343</v>
      </c>
      <c r="N1846">
        <v>9.8374739289283752E-2</v>
      </c>
      <c r="O1846">
        <v>-0.78948891162872314</v>
      </c>
      <c r="P1846">
        <v>-0.67554014921188354</v>
      </c>
      <c r="Q1846">
        <v>-0.43806162476539612</v>
      </c>
      <c r="R1846">
        <v>-0.27358472347259521</v>
      </c>
      <c r="S1846">
        <v>-0.10910782217979431</v>
      </c>
      <c r="T1846">
        <v>0.12837068736553192</v>
      </c>
      <c r="U1846">
        <v>0.24231946468353271</v>
      </c>
    </row>
    <row r="1847" spans="1:21" x14ac:dyDescent="0.25">
      <c r="A1847" t="s">
        <v>95</v>
      </c>
      <c r="B1847" t="s">
        <v>91</v>
      </c>
      <c r="C1847" t="s">
        <v>88</v>
      </c>
      <c r="D1847" t="s">
        <v>84</v>
      </c>
      <c r="E1847" t="s">
        <v>73</v>
      </c>
      <c r="F1847" t="s">
        <v>61</v>
      </c>
      <c r="G1847">
        <v>115</v>
      </c>
      <c r="H1847">
        <v>20</v>
      </c>
      <c r="I1847">
        <v>5.5275969505310059</v>
      </c>
      <c r="J1847">
        <v>5.524869441986084</v>
      </c>
      <c r="K1847">
        <v>81.921737670898438</v>
      </c>
      <c r="L1847">
        <v>-2.7274503372609615E-3</v>
      </c>
      <c r="M1847">
        <v>0.48335802555084229</v>
      </c>
      <c r="N1847">
        <v>0.23363497853279114</v>
      </c>
      <c r="O1847">
        <v>-0.79778063297271729</v>
      </c>
      <c r="P1847">
        <v>-0.62217569351196289</v>
      </c>
      <c r="Q1847">
        <v>-0.2562006413936615</v>
      </c>
      <c r="R1847">
        <v>-2.7274503372609615E-3</v>
      </c>
      <c r="S1847">
        <v>0.2507457435131073</v>
      </c>
      <c r="T1847">
        <v>0.61672079563140869</v>
      </c>
      <c r="U1847">
        <v>0.79232573509216309</v>
      </c>
    </row>
    <row r="1848" spans="1:21" x14ac:dyDescent="0.25">
      <c r="A1848" t="s">
        <v>95</v>
      </c>
      <c r="B1848" t="s">
        <v>91</v>
      </c>
      <c r="C1848" t="s">
        <v>88</v>
      </c>
      <c r="D1848" t="s">
        <v>83</v>
      </c>
      <c r="E1848" t="s">
        <v>73</v>
      </c>
      <c r="F1848" t="s">
        <v>61</v>
      </c>
      <c r="G1848">
        <v>115</v>
      </c>
      <c r="H1848">
        <v>1</v>
      </c>
      <c r="I1848">
        <v>4.0916199684143066</v>
      </c>
      <c r="J1848">
        <v>4.0353479385375977</v>
      </c>
      <c r="K1848">
        <v>78.539131164550781</v>
      </c>
      <c r="L1848">
        <v>-5.6272156536579132E-2</v>
      </c>
      <c r="M1848">
        <v>0.27512678503990173</v>
      </c>
      <c r="N1848">
        <v>7.5694747269153595E-2</v>
      </c>
      <c r="O1848">
        <v>-0.5088154673576355</v>
      </c>
      <c r="P1848">
        <v>-0.40886130928993225</v>
      </c>
      <c r="Q1848">
        <v>-0.20054878294467926</v>
      </c>
      <c r="R1848">
        <v>-5.6272156536579132E-2</v>
      </c>
      <c r="S1848">
        <v>8.8004469871520996E-2</v>
      </c>
      <c r="T1848">
        <v>0.29631701111793518</v>
      </c>
      <c r="U1848">
        <v>0.39627113938331604</v>
      </c>
    </row>
    <row r="1849" spans="1:21" x14ac:dyDescent="0.25">
      <c r="A1849" t="s">
        <v>95</v>
      </c>
      <c r="B1849" t="s">
        <v>91</v>
      </c>
      <c r="C1849" t="s">
        <v>88</v>
      </c>
      <c r="D1849" t="s">
        <v>28</v>
      </c>
      <c r="E1849" t="s">
        <v>73</v>
      </c>
      <c r="F1849" t="s">
        <v>61</v>
      </c>
      <c r="G1849">
        <v>115</v>
      </c>
      <c r="H1849">
        <v>24</v>
      </c>
      <c r="I1849">
        <v>4.3530702590942383</v>
      </c>
      <c r="J1849">
        <v>4.3969130516052246</v>
      </c>
      <c r="K1849">
        <v>78.008697509765625</v>
      </c>
      <c r="L1849">
        <v>4.3842758983373642E-2</v>
      </c>
      <c r="M1849">
        <v>0.27737823128700256</v>
      </c>
      <c r="N1849">
        <v>7.6938681304454803E-2</v>
      </c>
      <c r="O1849">
        <v>-0.41240382194519043</v>
      </c>
      <c r="P1849">
        <v>-0.31163173913955688</v>
      </c>
      <c r="Q1849">
        <v>-0.10161452740430832</v>
      </c>
      <c r="R1849">
        <v>4.3842758983373642E-2</v>
      </c>
      <c r="S1849">
        <v>0.1893000453710556</v>
      </c>
      <c r="T1849">
        <v>0.39931726455688477</v>
      </c>
      <c r="U1849">
        <v>0.50008934736251831</v>
      </c>
    </row>
    <row r="1850" spans="1:21" x14ac:dyDescent="0.25">
      <c r="A1850" t="s">
        <v>95</v>
      </c>
      <c r="B1850" t="s">
        <v>91</v>
      </c>
      <c r="C1850" t="s">
        <v>88</v>
      </c>
      <c r="D1850" t="s">
        <v>28</v>
      </c>
      <c r="E1850" t="s">
        <v>73</v>
      </c>
      <c r="F1850" t="s">
        <v>61</v>
      </c>
      <c r="G1850">
        <v>115</v>
      </c>
      <c r="H1850">
        <v>8</v>
      </c>
      <c r="I1850">
        <v>3.5593636035919189</v>
      </c>
      <c r="J1850">
        <v>3.2957825660705566</v>
      </c>
      <c r="K1850">
        <v>79.680435180664063</v>
      </c>
      <c r="L1850">
        <v>-0.26358109712600708</v>
      </c>
      <c r="M1850">
        <v>0.35972529649734497</v>
      </c>
      <c r="N1850">
        <v>0.12940229475498199</v>
      </c>
      <c r="O1850">
        <v>-0.85527658462524414</v>
      </c>
      <c r="P1850">
        <v>-0.72458761930465698</v>
      </c>
      <c r="Q1850">
        <v>-0.45222121477127075</v>
      </c>
      <c r="R1850">
        <v>-0.26358109712600708</v>
      </c>
      <c r="S1850">
        <v>-7.4940964579582214E-2</v>
      </c>
      <c r="T1850">
        <v>0.19742542505264282</v>
      </c>
      <c r="U1850">
        <v>0.32811436057090759</v>
      </c>
    </row>
    <row r="1851" spans="1:21" x14ac:dyDescent="0.25">
      <c r="A1851" t="s">
        <v>95</v>
      </c>
      <c r="B1851" t="s">
        <v>91</v>
      </c>
      <c r="C1851" t="s">
        <v>88</v>
      </c>
      <c r="D1851" t="s">
        <v>28</v>
      </c>
      <c r="E1851" t="s">
        <v>73</v>
      </c>
      <c r="F1851" t="s">
        <v>61</v>
      </c>
      <c r="G1851">
        <v>115</v>
      </c>
      <c r="H1851">
        <v>15</v>
      </c>
      <c r="I1851">
        <v>5.0699300765991211</v>
      </c>
      <c r="J1851">
        <v>4.5683045387268066</v>
      </c>
      <c r="K1851">
        <v>90.47174072265625</v>
      </c>
      <c r="L1851">
        <v>-0.501625657081604</v>
      </c>
      <c r="M1851">
        <v>0.38779905438423157</v>
      </c>
      <c r="N1851">
        <v>0.15038810670375824</v>
      </c>
      <c r="O1851">
        <v>-1.1394983530044556</v>
      </c>
      <c r="P1851">
        <v>-0.99861013889312744</v>
      </c>
      <c r="Q1851">
        <v>-0.70498770475387573</v>
      </c>
      <c r="R1851">
        <v>-0.501625657081604</v>
      </c>
      <c r="S1851">
        <v>-0.29826363921165466</v>
      </c>
      <c r="T1851">
        <v>-4.6411720104515553E-3</v>
      </c>
      <c r="U1851">
        <v>0.13624702394008636</v>
      </c>
    </row>
    <row r="1852" spans="1:21" x14ac:dyDescent="0.25">
      <c r="A1852" t="s">
        <v>95</v>
      </c>
      <c r="B1852" t="s">
        <v>91</v>
      </c>
      <c r="C1852" t="s">
        <v>88</v>
      </c>
      <c r="D1852" t="s">
        <v>84</v>
      </c>
      <c r="E1852" t="s">
        <v>73</v>
      </c>
      <c r="F1852" t="s">
        <v>61</v>
      </c>
      <c r="G1852">
        <v>115</v>
      </c>
      <c r="H1852">
        <v>22</v>
      </c>
      <c r="I1852">
        <v>4.9607338905334473</v>
      </c>
      <c r="J1852">
        <v>5.0932173728942871</v>
      </c>
      <c r="K1852">
        <v>81.086959838867188</v>
      </c>
      <c r="L1852">
        <v>0.13248355686664581</v>
      </c>
      <c r="M1852">
        <v>0.3518974781036377</v>
      </c>
      <c r="N1852">
        <v>0.12383183836936951</v>
      </c>
      <c r="O1852">
        <v>-0.4463362991809845</v>
      </c>
      <c r="P1852">
        <v>-0.31849122047424316</v>
      </c>
      <c r="Q1852">
        <v>-5.2051659673452377E-2</v>
      </c>
      <c r="R1852">
        <v>0.13248355686664581</v>
      </c>
      <c r="S1852">
        <v>0.3170187771320343</v>
      </c>
      <c r="T1852">
        <v>0.5834583044052124</v>
      </c>
      <c r="U1852">
        <v>0.71130341291427612</v>
      </c>
    </row>
    <row r="1853" spans="1:21" x14ac:dyDescent="0.25">
      <c r="A1853" t="s">
        <v>95</v>
      </c>
      <c r="B1853" t="s">
        <v>91</v>
      </c>
      <c r="C1853" t="s">
        <v>88</v>
      </c>
      <c r="D1853" t="s">
        <v>82</v>
      </c>
      <c r="E1853" t="s">
        <v>73</v>
      </c>
      <c r="F1853" t="s">
        <v>61</v>
      </c>
      <c r="G1853">
        <v>115</v>
      </c>
      <c r="H1853">
        <v>23</v>
      </c>
      <c r="I1853">
        <v>4.6202526092529297</v>
      </c>
      <c r="J1853">
        <v>4.7336955070495605</v>
      </c>
      <c r="K1853">
        <v>75.730438232421875</v>
      </c>
      <c r="L1853">
        <v>0.11344289034605026</v>
      </c>
      <c r="M1853">
        <v>0.33813664317131042</v>
      </c>
      <c r="N1853">
        <v>0.11433638632297516</v>
      </c>
      <c r="O1853">
        <v>-0.44274240732192993</v>
      </c>
      <c r="P1853">
        <v>-0.31989666819572449</v>
      </c>
      <c r="Q1853">
        <v>-6.3876137137413025E-2</v>
      </c>
      <c r="R1853">
        <v>0.11344289034605026</v>
      </c>
      <c r="S1853">
        <v>0.29076191782951355</v>
      </c>
      <c r="T1853">
        <v>0.54678243398666382</v>
      </c>
      <c r="U1853">
        <v>0.66962820291519165</v>
      </c>
    </row>
    <row r="1854" spans="1:21" x14ac:dyDescent="0.25">
      <c r="A1854" t="s">
        <v>95</v>
      </c>
      <c r="B1854" t="s">
        <v>91</v>
      </c>
      <c r="C1854" t="s">
        <v>88</v>
      </c>
      <c r="D1854" t="s">
        <v>28</v>
      </c>
      <c r="E1854" t="s">
        <v>73</v>
      </c>
      <c r="F1854" t="s">
        <v>61</v>
      </c>
      <c r="G1854">
        <v>115</v>
      </c>
      <c r="H1854">
        <v>16</v>
      </c>
      <c r="I1854">
        <v>4.9869170188903809</v>
      </c>
      <c r="J1854">
        <v>4.4845328330993652</v>
      </c>
      <c r="K1854">
        <v>89.654350280761719</v>
      </c>
      <c r="L1854">
        <v>-0.50238436460494995</v>
      </c>
      <c r="M1854">
        <v>0.38376703858375549</v>
      </c>
      <c r="N1854">
        <v>0.14727714657783508</v>
      </c>
      <c r="O1854">
        <v>-1.1336249113082886</v>
      </c>
      <c r="P1854">
        <v>-0.99420160055160522</v>
      </c>
      <c r="Q1854">
        <v>-0.70363199710845947</v>
      </c>
      <c r="R1854">
        <v>-0.50238436460494995</v>
      </c>
      <c r="S1854">
        <v>-0.30113673210144043</v>
      </c>
      <c r="T1854">
        <v>-1.0567115619778633E-2</v>
      </c>
      <c r="U1854">
        <v>0.12885624170303345</v>
      </c>
    </row>
    <row r="1855" spans="1:21" x14ac:dyDescent="0.25">
      <c r="A1855" t="s">
        <v>95</v>
      </c>
      <c r="B1855" t="s">
        <v>91</v>
      </c>
      <c r="C1855" t="s">
        <v>88</v>
      </c>
      <c r="D1855" t="s">
        <v>84</v>
      </c>
      <c r="E1855" t="s">
        <v>73</v>
      </c>
      <c r="F1855" t="s">
        <v>61</v>
      </c>
      <c r="G1855">
        <v>115</v>
      </c>
      <c r="H1855">
        <v>18</v>
      </c>
      <c r="I1855">
        <v>4.3894200325012207</v>
      </c>
      <c r="J1855">
        <v>4.3023042678833008</v>
      </c>
      <c r="K1855">
        <v>82.660865783691406</v>
      </c>
      <c r="L1855">
        <v>-8.7115474045276642E-2</v>
      </c>
      <c r="M1855">
        <v>0.40386182069778442</v>
      </c>
      <c r="N1855">
        <v>0.16310437023639679</v>
      </c>
      <c r="O1855">
        <v>-0.75140905380249023</v>
      </c>
      <c r="P1855">
        <v>-0.60468524694442749</v>
      </c>
      <c r="Q1855">
        <v>-0.29890081286430359</v>
      </c>
      <c r="R1855">
        <v>-8.7115474045276642E-2</v>
      </c>
      <c r="S1855">
        <v>0.1246698722243309</v>
      </c>
      <c r="T1855">
        <v>0.43045428395271301</v>
      </c>
      <c r="U1855">
        <v>0.57717812061309814</v>
      </c>
    </row>
    <row r="1856" spans="1:21" x14ac:dyDescent="0.25">
      <c r="A1856" t="s">
        <v>95</v>
      </c>
      <c r="B1856" t="s">
        <v>91</v>
      </c>
      <c r="C1856" t="s">
        <v>88</v>
      </c>
      <c r="D1856" t="s">
        <v>82</v>
      </c>
      <c r="E1856" t="s">
        <v>73</v>
      </c>
      <c r="F1856" t="s">
        <v>61</v>
      </c>
      <c r="G1856">
        <v>115</v>
      </c>
      <c r="H1856">
        <v>7</v>
      </c>
      <c r="I1856">
        <v>3.816544771194458</v>
      </c>
      <c r="J1856">
        <v>3.6819131374359131</v>
      </c>
      <c r="K1856">
        <v>72.382606506347656</v>
      </c>
      <c r="L1856">
        <v>-0.1346316933631897</v>
      </c>
      <c r="M1856">
        <v>0.36411693692207336</v>
      </c>
      <c r="N1856">
        <v>0.13258114457130432</v>
      </c>
      <c r="O1856">
        <v>-0.7335507869720459</v>
      </c>
      <c r="P1856">
        <v>-0.60126632452011108</v>
      </c>
      <c r="Q1856">
        <v>-0.32557481527328491</v>
      </c>
      <c r="R1856">
        <v>-0.1346316933631897</v>
      </c>
      <c r="S1856">
        <v>5.6311413645744324E-2</v>
      </c>
      <c r="T1856">
        <v>0.33200293779373169</v>
      </c>
      <c r="U1856">
        <v>0.46428737044334412</v>
      </c>
    </row>
    <row r="1857" spans="1:21" x14ac:dyDescent="0.25">
      <c r="A1857" t="s">
        <v>95</v>
      </c>
      <c r="B1857" t="s">
        <v>91</v>
      </c>
      <c r="C1857" t="s">
        <v>88</v>
      </c>
      <c r="D1857" t="s">
        <v>84</v>
      </c>
      <c r="E1857" t="s">
        <v>73</v>
      </c>
      <c r="F1857" t="s">
        <v>61</v>
      </c>
      <c r="G1857">
        <v>115</v>
      </c>
      <c r="H1857">
        <v>17</v>
      </c>
      <c r="I1857">
        <v>4.6195149421691895</v>
      </c>
      <c r="J1857">
        <v>4.3022608757019043</v>
      </c>
      <c r="K1857">
        <v>84.313041687011719</v>
      </c>
      <c r="L1857">
        <v>-0.31725397706031799</v>
      </c>
      <c r="M1857">
        <v>0.39875397086143494</v>
      </c>
      <c r="N1857">
        <v>0.15900473296642303</v>
      </c>
      <c r="O1857">
        <v>-0.97314590215682983</v>
      </c>
      <c r="P1857">
        <v>-0.82827776670455933</v>
      </c>
      <c r="Q1857">
        <v>-0.52636075019836426</v>
      </c>
      <c r="R1857">
        <v>-0.31725397706031799</v>
      </c>
      <c r="S1857">
        <v>-0.10814718902111053</v>
      </c>
      <c r="T1857">
        <v>0.19376979768276215</v>
      </c>
      <c r="U1857">
        <v>0.33863794803619385</v>
      </c>
    </row>
    <row r="1858" spans="1:21" x14ac:dyDescent="0.25">
      <c r="A1858" t="s">
        <v>95</v>
      </c>
      <c r="B1858" t="s">
        <v>91</v>
      </c>
      <c r="C1858" t="s">
        <v>88</v>
      </c>
      <c r="D1858" t="s">
        <v>28</v>
      </c>
      <c r="E1858" t="s">
        <v>73</v>
      </c>
      <c r="F1858" t="s">
        <v>61</v>
      </c>
      <c r="G1858">
        <v>115</v>
      </c>
      <c r="H1858">
        <v>18</v>
      </c>
      <c r="I1858">
        <v>4.5180821418762207</v>
      </c>
      <c r="J1858">
        <v>4.3645434379577637</v>
      </c>
      <c r="K1858">
        <v>87.258697509765625</v>
      </c>
      <c r="L1858">
        <v>-0.15353848040103912</v>
      </c>
      <c r="M1858">
        <v>0.35743120312690735</v>
      </c>
      <c r="N1858">
        <v>0.12775705754756927</v>
      </c>
      <c r="O1858">
        <v>-0.74146050214767456</v>
      </c>
      <c r="P1858">
        <v>-0.61160498857498169</v>
      </c>
      <c r="Q1858">
        <v>-0.34097558259963989</v>
      </c>
      <c r="R1858">
        <v>-0.15353848040103912</v>
      </c>
      <c r="S1858">
        <v>3.3898625522851944E-2</v>
      </c>
      <c r="T1858">
        <v>0.30452802777290344</v>
      </c>
      <c r="U1858">
        <v>0.43438354134559631</v>
      </c>
    </row>
    <row r="1859" spans="1:21" x14ac:dyDescent="0.25">
      <c r="A1859" t="s">
        <v>95</v>
      </c>
      <c r="B1859" t="s">
        <v>91</v>
      </c>
      <c r="C1859" t="s">
        <v>88</v>
      </c>
      <c r="D1859" t="s">
        <v>28</v>
      </c>
      <c r="E1859" t="s">
        <v>73</v>
      </c>
      <c r="F1859" t="s">
        <v>61</v>
      </c>
      <c r="G1859">
        <v>115</v>
      </c>
      <c r="H1859">
        <v>20</v>
      </c>
      <c r="I1859">
        <v>5.3655471801757812</v>
      </c>
      <c r="J1859">
        <v>5.5994348526000977</v>
      </c>
      <c r="K1859">
        <v>84.330436706542969</v>
      </c>
      <c r="L1859">
        <v>0.23388752341270447</v>
      </c>
      <c r="M1859">
        <v>0.35145708918571472</v>
      </c>
      <c r="N1859">
        <v>0.123522087931633</v>
      </c>
      <c r="O1859">
        <v>-0.34420794248580933</v>
      </c>
      <c r="P1859">
        <v>-0.21652285754680634</v>
      </c>
      <c r="Q1859">
        <v>4.9583245068788528E-2</v>
      </c>
      <c r="R1859">
        <v>0.23388752341270447</v>
      </c>
      <c r="S1859">
        <v>0.41819179058074951</v>
      </c>
      <c r="T1859">
        <v>0.68429791927337646</v>
      </c>
      <c r="U1859">
        <v>0.81198298931121826</v>
      </c>
    </row>
    <row r="1860" spans="1:21" x14ac:dyDescent="0.25">
      <c r="A1860" t="s">
        <v>95</v>
      </c>
      <c r="B1860" t="s">
        <v>91</v>
      </c>
      <c r="C1860" t="s">
        <v>88</v>
      </c>
      <c r="D1860" t="s">
        <v>83</v>
      </c>
      <c r="E1860" t="s">
        <v>73</v>
      </c>
      <c r="F1860" t="s">
        <v>61</v>
      </c>
      <c r="G1860">
        <v>115</v>
      </c>
      <c r="H1860">
        <v>13</v>
      </c>
      <c r="I1860">
        <v>5.3269176483154297</v>
      </c>
      <c r="J1860">
        <v>4.5636086463928223</v>
      </c>
      <c r="K1860">
        <v>94</v>
      </c>
      <c r="L1860">
        <v>-0.76330888271331787</v>
      </c>
      <c r="M1860">
        <v>0.45583933591842651</v>
      </c>
      <c r="N1860">
        <v>0.20778949558734894</v>
      </c>
      <c r="O1860">
        <v>-1.513097882270813</v>
      </c>
      <c r="P1860">
        <v>-1.3474905490875244</v>
      </c>
      <c r="Q1860">
        <v>-1.0023512840270996</v>
      </c>
      <c r="R1860">
        <v>-0.76330888271331787</v>
      </c>
      <c r="S1860">
        <v>-0.52426648139953613</v>
      </c>
      <c r="T1860">
        <v>-0.17912726104259491</v>
      </c>
      <c r="U1860">
        <v>-1.3519898056983948E-2</v>
      </c>
    </row>
    <row r="1861" spans="1:21" x14ac:dyDescent="0.25">
      <c r="A1861" t="s">
        <v>95</v>
      </c>
      <c r="B1861" t="s">
        <v>91</v>
      </c>
      <c r="C1861" t="s">
        <v>88</v>
      </c>
      <c r="D1861" t="s">
        <v>84</v>
      </c>
      <c r="E1861" t="s">
        <v>73</v>
      </c>
      <c r="F1861" t="s">
        <v>61</v>
      </c>
      <c r="G1861">
        <v>115</v>
      </c>
      <c r="H1861">
        <v>23</v>
      </c>
      <c r="I1861">
        <v>4.5270476341247559</v>
      </c>
      <c r="J1861">
        <v>4.7625217437744141</v>
      </c>
      <c r="K1861">
        <v>80.591300964355469</v>
      </c>
      <c r="L1861">
        <v>0.23547396063804626</v>
      </c>
      <c r="M1861">
        <v>0.32190153002738953</v>
      </c>
      <c r="N1861">
        <v>0.10362059623003006</v>
      </c>
      <c r="O1861">
        <v>-0.29400694370269775</v>
      </c>
      <c r="P1861">
        <v>-0.17705944180488586</v>
      </c>
      <c r="Q1861">
        <v>6.666862964630127E-2</v>
      </c>
      <c r="R1861">
        <v>0.23547396063804626</v>
      </c>
      <c r="S1861">
        <v>0.40427929162979126</v>
      </c>
      <c r="T1861">
        <v>0.64800739288330078</v>
      </c>
      <c r="U1861">
        <v>0.76495486497879028</v>
      </c>
    </row>
    <row r="1862" spans="1:21" x14ac:dyDescent="0.25">
      <c r="A1862" t="s">
        <v>95</v>
      </c>
      <c r="B1862" t="s">
        <v>91</v>
      </c>
      <c r="C1862" t="s">
        <v>88</v>
      </c>
      <c r="D1862" t="s">
        <v>28</v>
      </c>
      <c r="E1862" t="s">
        <v>73</v>
      </c>
      <c r="F1862" t="s">
        <v>61</v>
      </c>
      <c r="G1862">
        <v>115</v>
      </c>
      <c r="H1862">
        <v>6</v>
      </c>
      <c r="I1862">
        <v>4.4844851493835449</v>
      </c>
      <c r="J1862">
        <v>4.2499675750732422</v>
      </c>
      <c r="K1862">
        <v>75.469566345214844</v>
      </c>
      <c r="L1862">
        <v>-0.23451782763004303</v>
      </c>
      <c r="M1862">
        <v>0.31133326888084412</v>
      </c>
      <c r="N1862">
        <v>9.6928402781486511E-2</v>
      </c>
      <c r="O1862">
        <v>-0.74661546945571899</v>
      </c>
      <c r="P1862">
        <v>-0.63350749015808105</v>
      </c>
      <c r="Q1862">
        <v>-0.39778116345405579</v>
      </c>
      <c r="R1862">
        <v>-0.23451782763004303</v>
      </c>
      <c r="S1862">
        <v>-7.125449925661087E-2</v>
      </c>
      <c r="T1862">
        <v>0.16447180509567261</v>
      </c>
      <c r="U1862">
        <v>0.27757981419563293</v>
      </c>
    </row>
    <row r="1863" spans="1:21" x14ac:dyDescent="0.25">
      <c r="A1863" t="s">
        <v>95</v>
      </c>
      <c r="B1863" t="s">
        <v>91</v>
      </c>
      <c r="C1863" t="s">
        <v>88</v>
      </c>
      <c r="D1863" t="s">
        <v>81</v>
      </c>
      <c r="E1863" t="s">
        <v>73</v>
      </c>
      <c r="F1863" t="s">
        <v>61</v>
      </c>
      <c r="G1863">
        <v>115</v>
      </c>
      <c r="H1863">
        <v>18</v>
      </c>
      <c r="I1863">
        <v>4.7549524307250977</v>
      </c>
      <c r="J1863">
        <v>4.480565071105957</v>
      </c>
      <c r="K1863">
        <v>86.469566345214844</v>
      </c>
      <c r="L1863">
        <v>-0.27438706159591675</v>
      </c>
      <c r="M1863">
        <v>0.4306037425994873</v>
      </c>
      <c r="N1863">
        <v>0.18541958928108215</v>
      </c>
      <c r="O1863">
        <v>-0.98266720771789551</v>
      </c>
      <c r="P1863">
        <v>-0.82622796297073364</v>
      </c>
      <c r="Q1863">
        <v>-0.50019586086273193</v>
      </c>
      <c r="R1863">
        <v>-0.27438706159591675</v>
      </c>
      <c r="S1863">
        <v>-4.8578239977359772E-2</v>
      </c>
      <c r="T1863">
        <v>0.27745383977890015</v>
      </c>
      <c r="U1863">
        <v>0.43389305472373962</v>
      </c>
    </row>
    <row r="1864" spans="1:21" x14ac:dyDescent="0.25">
      <c r="A1864" t="s">
        <v>95</v>
      </c>
      <c r="B1864" t="s">
        <v>91</v>
      </c>
      <c r="C1864" t="s">
        <v>88</v>
      </c>
      <c r="D1864" t="s">
        <v>84</v>
      </c>
      <c r="E1864" t="s">
        <v>73</v>
      </c>
      <c r="F1864" t="s">
        <v>61</v>
      </c>
      <c r="G1864">
        <v>115</v>
      </c>
      <c r="H1864">
        <v>19</v>
      </c>
      <c r="I1864">
        <v>4.5666837692260742</v>
      </c>
      <c r="J1864">
        <v>4.4548697471618652</v>
      </c>
      <c r="K1864">
        <v>81.400001525878906</v>
      </c>
      <c r="L1864">
        <v>-0.11181440949440002</v>
      </c>
      <c r="M1864">
        <v>0.37405601143836975</v>
      </c>
      <c r="N1864">
        <v>0.13991789519786835</v>
      </c>
      <c r="O1864">
        <v>-0.7270817756652832</v>
      </c>
      <c r="P1864">
        <v>-0.59118646383285522</v>
      </c>
      <c r="Q1864">
        <v>-0.30796957015991211</v>
      </c>
      <c r="R1864">
        <v>-0.11181440949440002</v>
      </c>
      <c r="S1864">
        <v>8.4340751171112061E-2</v>
      </c>
      <c r="T1864">
        <v>0.36755764484405518</v>
      </c>
      <c r="U1864">
        <v>0.50345295667648315</v>
      </c>
    </row>
    <row r="1865" spans="1:21" x14ac:dyDescent="0.25">
      <c r="A1865" t="s">
        <v>95</v>
      </c>
      <c r="B1865" t="s">
        <v>91</v>
      </c>
      <c r="C1865" t="s">
        <v>88</v>
      </c>
      <c r="D1865" t="s">
        <v>28</v>
      </c>
      <c r="E1865" t="s">
        <v>73</v>
      </c>
      <c r="F1865" t="s">
        <v>61</v>
      </c>
      <c r="G1865">
        <v>115</v>
      </c>
      <c r="H1865">
        <v>7</v>
      </c>
      <c r="I1865">
        <v>4.0918684005737305</v>
      </c>
      <c r="J1865">
        <v>3.9033370018005371</v>
      </c>
      <c r="K1865">
        <v>75.949996948242188</v>
      </c>
      <c r="L1865">
        <v>-0.18853123486042023</v>
      </c>
      <c r="M1865">
        <v>0.36031687259674072</v>
      </c>
      <c r="N1865">
        <v>0.12982824444770813</v>
      </c>
      <c r="O1865">
        <v>-0.78119975328445435</v>
      </c>
      <c r="P1865">
        <v>-0.6502959132194519</v>
      </c>
      <c r="Q1865">
        <v>-0.37748157978057861</v>
      </c>
      <c r="R1865">
        <v>-0.18853123486042023</v>
      </c>
      <c r="S1865">
        <v>4.1911785956472158E-4</v>
      </c>
      <c r="T1865">
        <v>0.27323341369628906</v>
      </c>
      <c r="U1865">
        <v>0.40413728356361389</v>
      </c>
    </row>
    <row r="1866" spans="1:21" x14ac:dyDescent="0.25">
      <c r="A1866" t="s">
        <v>95</v>
      </c>
      <c r="B1866" t="s">
        <v>91</v>
      </c>
      <c r="C1866" t="s">
        <v>88</v>
      </c>
      <c r="D1866" t="s">
        <v>28</v>
      </c>
      <c r="E1866" t="s">
        <v>73</v>
      </c>
      <c r="F1866" t="s">
        <v>61</v>
      </c>
      <c r="G1866">
        <v>115</v>
      </c>
      <c r="H1866">
        <v>11</v>
      </c>
      <c r="I1866">
        <v>4.5149068832397461</v>
      </c>
      <c r="J1866">
        <v>4.1781954765319824</v>
      </c>
      <c r="K1866">
        <v>90.3065185546875</v>
      </c>
      <c r="L1866">
        <v>-0.33671140670776367</v>
      </c>
      <c r="M1866">
        <v>0.37446489930152893</v>
      </c>
      <c r="N1866">
        <v>0.14022396504878998</v>
      </c>
      <c r="O1866">
        <v>-0.95265138149261475</v>
      </c>
      <c r="P1866">
        <v>-0.81660747528076172</v>
      </c>
      <c r="Q1866">
        <v>-0.53308099508285522</v>
      </c>
      <c r="R1866">
        <v>-0.33671140670776367</v>
      </c>
      <c r="S1866">
        <v>-0.14034181833267212</v>
      </c>
      <c r="T1866">
        <v>0.14318467676639557</v>
      </c>
      <c r="U1866">
        <v>0.27922853827476501</v>
      </c>
    </row>
    <row r="1867" spans="1:21" x14ac:dyDescent="0.25">
      <c r="A1867" t="s">
        <v>95</v>
      </c>
      <c r="B1867" t="s">
        <v>91</v>
      </c>
      <c r="C1867" t="s">
        <v>88</v>
      </c>
      <c r="D1867" t="s">
        <v>81</v>
      </c>
      <c r="E1867" t="s">
        <v>73</v>
      </c>
      <c r="F1867" t="s">
        <v>61</v>
      </c>
      <c r="G1867">
        <v>115</v>
      </c>
      <c r="H1867">
        <v>8</v>
      </c>
      <c r="I1867">
        <v>3.7756261825561523</v>
      </c>
      <c r="J1867">
        <v>3.437000036239624</v>
      </c>
      <c r="K1867">
        <v>80.895652770996094</v>
      </c>
      <c r="L1867">
        <v>-0.33862614631652832</v>
      </c>
      <c r="M1867">
        <v>0.42047369480133057</v>
      </c>
      <c r="N1867">
        <v>0.17679813504219055</v>
      </c>
      <c r="O1867">
        <v>-1.0302438735961914</v>
      </c>
      <c r="P1867">
        <v>-0.87748485803604126</v>
      </c>
      <c r="Q1867">
        <v>-0.55912274122238159</v>
      </c>
      <c r="R1867">
        <v>-0.33862614631652832</v>
      </c>
      <c r="S1867">
        <v>-0.11812952160835266</v>
      </c>
      <c r="T1867">
        <v>0.20023258030414581</v>
      </c>
      <c r="U1867">
        <v>0.35299152135848999</v>
      </c>
    </row>
    <row r="1868" spans="1:21" x14ac:dyDescent="0.25">
      <c r="A1868" t="s">
        <v>95</v>
      </c>
      <c r="B1868" t="s">
        <v>91</v>
      </c>
      <c r="C1868" t="s">
        <v>88</v>
      </c>
      <c r="D1868" t="s">
        <v>82</v>
      </c>
      <c r="E1868" t="s">
        <v>73</v>
      </c>
      <c r="F1868" t="s">
        <v>61</v>
      </c>
      <c r="G1868">
        <v>115</v>
      </c>
      <c r="H1868">
        <v>14</v>
      </c>
      <c r="I1868">
        <v>5.150303840637207</v>
      </c>
      <c r="J1868">
        <v>4.284217357635498</v>
      </c>
      <c r="K1868">
        <v>90.173912048339844</v>
      </c>
      <c r="L1868">
        <v>-0.86608648300170898</v>
      </c>
      <c r="M1868">
        <v>0.43978393077850342</v>
      </c>
      <c r="N1868">
        <v>0.19340990483760834</v>
      </c>
      <c r="O1868">
        <v>-1.5894666910171509</v>
      </c>
      <c r="P1868">
        <v>-1.429692268371582</v>
      </c>
      <c r="Q1868">
        <v>-1.0967093706130981</v>
      </c>
      <c r="R1868">
        <v>-0.86608648300170898</v>
      </c>
      <c r="S1868">
        <v>-0.63546353578567505</v>
      </c>
      <c r="T1868">
        <v>-0.30248069763183594</v>
      </c>
      <c r="U1868">
        <v>-0.14270628988742828</v>
      </c>
    </row>
    <row r="1869" spans="1:21" x14ac:dyDescent="0.25">
      <c r="A1869" t="s">
        <v>95</v>
      </c>
      <c r="B1869" t="s">
        <v>91</v>
      </c>
      <c r="C1869" t="s">
        <v>88</v>
      </c>
      <c r="D1869" t="s">
        <v>82</v>
      </c>
      <c r="E1869" t="s">
        <v>73</v>
      </c>
      <c r="F1869" t="s">
        <v>61</v>
      </c>
      <c r="G1869">
        <v>115</v>
      </c>
      <c r="H1869">
        <v>5</v>
      </c>
      <c r="I1869">
        <v>3.9981818199157715</v>
      </c>
      <c r="J1869">
        <v>3.9872608184814453</v>
      </c>
      <c r="K1869">
        <v>72.452171325683594</v>
      </c>
      <c r="L1869">
        <v>-1.0920984670519829E-2</v>
      </c>
      <c r="M1869">
        <v>0.29552751779556274</v>
      </c>
      <c r="N1869">
        <v>8.7336510419845581E-2</v>
      </c>
      <c r="O1869">
        <v>-0.49702048301696777</v>
      </c>
      <c r="P1869">
        <v>-0.3896547257900238</v>
      </c>
      <c r="Q1869">
        <v>-0.16589576005935669</v>
      </c>
      <c r="R1869">
        <v>-1.0920984670519829E-2</v>
      </c>
      <c r="S1869">
        <v>0.14405380189418793</v>
      </c>
      <c r="T1869">
        <v>0.36781278252601624</v>
      </c>
      <c r="U1869">
        <v>0.47517850995063782</v>
      </c>
    </row>
    <row r="1870" spans="1:21" x14ac:dyDescent="0.25">
      <c r="A1870" t="s">
        <v>95</v>
      </c>
      <c r="B1870" t="s">
        <v>91</v>
      </c>
      <c r="C1870" t="s">
        <v>88</v>
      </c>
      <c r="D1870" t="s">
        <v>83</v>
      </c>
      <c r="E1870" t="s">
        <v>73</v>
      </c>
      <c r="F1870" t="s">
        <v>61</v>
      </c>
      <c r="G1870">
        <v>115</v>
      </c>
      <c r="H1870">
        <v>17</v>
      </c>
      <c r="I1870">
        <v>4.8465752601623535</v>
      </c>
      <c r="J1870">
        <v>4.2169132232666016</v>
      </c>
      <c r="K1870">
        <v>92.791305541992188</v>
      </c>
      <c r="L1870">
        <v>-0.62966227531433105</v>
      </c>
      <c r="M1870">
        <v>0.43118113279342651</v>
      </c>
      <c r="N1870">
        <v>0.18591716885566711</v>
      </c>
      <c r="O1870">
        <v>-1.3388921022415161</v>
      </c>
      <c r="P1870">
        <v>-1.1822431087493896</v>
      </c>
      <c r="Q1870">
        <v>-0.85577386617660522</v>
      </c>
      <c r="R1870">
        <v>-0.62966227531433105</v>
      </c>
      <c r="S1870">
        <v>-0.4035506546497345</v>
      </c>
      <c r="T1870">
        <v>-7.708141952753067E-2</v>
      </c>
      <c r="U1870">
        <v>7.9567573964595795E-2</v>
      </c>
    </row>
    <row r="1871" spans="1:21" x14ac:dyDescent="0.25">
      <c r="A1871" t="s">
        <v>95</v>
      </c>
      <c r="B1871" t="s">
        <v>91</v>
      </c>
      <c r="C1871" t="s">
        <v>88</v>
      </c>
      <c r="D1871" t="s">
        <v>82</v>
      </c>
      <c r="E1871" t="s">
        <v>73</v>
      </c>
      <c r="F1871" t="s">
        <v>61</v>
      </c>
      <c r="G1871">
        <v>115</v>
      </c>
      <c r="H1871">
        <v>1</v>
      </c>
      <c r="I1871">
        <v>4.1292414665222168</v>
      </c>
      <c r="J1871">
        <v>4.1752610206604004</v>
      </c>
      <c r="K1871">
        <v>74.391304016113281</v>
      </c>
      <c r="L1871">
        <v>4.6019226312637329E-2</v>
      </c>
      <c r="M1871">
        <v>0.28562861680984497</v>
      </c>
      <c r="N1871">
        <v>8.1583708524703979E-2</v>
      </c>
      <c r="O1871">
        <v>-0.42379805445671082</v>
      </c>
      <c r="P1871">
        <v>-0.32002857327461243</v>
      </c>
      <c r="Q1871">
        <v>-0.10376456379890442</v>
      </c>
      <c r="R1871">
        <v>4.6019226312637329E-2</v>
      </c>
      <c r="S1871">
        <v>0.19580301642417908</v>
      </c>
      <c r="T1871">
        <v>0.41206702589988708</v>
      </c>
      <c r="U1871">
        <v>0.51583647727966309</v>
      </c>
    </row>
    <row r="1872" spans="1:21" x14ac:dyDescent="0.25">
      <c r="A1872" t="s">
        <v>95</v>
      </c>
      <c r="B1872" t="s">
        <v>91</v>
      </c>
      <c r="C1872" t="s">
        <v>88</v>
      </c>
      <c r="D1872" t="s">
        <v>83</v>
      </c>
      <c r="E1872" t="s">
        <v>73</v>
      </c>
      <c r="F1872" t="s">
        <v>61</v>
      </c>
      <c r="G1872">
        <v>115</v>
      </c>
      <c r="H1872">
        <v>4</v>
      </c>
      <c r="I1872">
        <v>4.0291042327880859</v>
      </c>
      <c r="J1872">
        <v>4.0143914222717285</v>
      </c>
      <c r="K1872">
        <v>77.582611083984375</v>
      </c>
      <c r="L1872">
        <v>-1.4712860807776451E-2</v>
      </c>
      <c r="M1872">
        <v>0.28158941864967346</v>
      </c>
      <c r="N1872">
        <v>7.9292602837085724E-2</v>
      </c>
      <c r="O1872">
        <v>-0.47788622975349426</v>
      </c>
      <c r="P1872">
        <v>-0.37558421492576599</v>
      </c>
      <c r="Q1872">
        <v>-0.16237848997116089</v>
      </c>
      <c r="R1872">
        <v>-1.4712860807776451E-2</v>
      </c>
      <c r="S1872">
        <v>0.13295277953147888</v>
      </c>
      <c r="T1872">
        <v>0.34615850448608398</v>
      </c>
      <c r="U1872">
        <v>0.44846051931381226</v>
      </c>
    </row>
    <row r="1873" spans="1:21" x14ac:dyDescent="0.25">
      <c r="A1873" t="s">
        <v>95</v>
      </c>
      <c r="B1873" t="s">
        <v>91</v>
      </c>
      <c r="C1873" t="s">
        <v>88</v>
      </c>
      <c r="D1873" t="s">
        <v>83</v>
      </c>
      <c r="E1873" t="s">
        <v>73</v>
      </c>
      <c r="F1873" t="s">
        <v>61</v>
      </c>
      <c r="G1873">
        <v>115</v>
      </c>
      <c r="H1873">
        <v>18</v>
      </c>
      <c r="I1873">
        <v>4.5063719749450684</v>
      </c>
      <c r="J1873">
        <v>4.2597827911376953</v>
      </c>
      <c r="K1873">
        <v>91.800003051757813</v>
      </c>
      <c r="L1873">
        <v>-0.24658952653408051</v>
      </c>
      <c r="M1873">
        <v>0.40919733047485352</v>
      </c>
      <c r="N1873">
        <v>0.16744245588779449</v>
      </c>
      <c r="O1873">
        <v>-0.91965925693511963</v>
      </c>
      <c r="P1873">
        <v>-0.77099698781967163</v>
      </c>
      <c r="Q1873">
        <v>-0.46117281913757324</v>
      </c>
      <c r="R1873">
        <v>-0.24658952653408051</v>
      </c>
      <c r="S1873">
        <v>-3.2006237655878067E-2</v>
      </c>
      <c r="T1873">
        <v>0.27781796455383301</v>
      </c>
      <c r="U1873">
        <v>0.42648017406463623</v>
      </c>
    </row>
    <row r="1874" spans="1:21" x14ac:dyDescent="0.25">
      <c r="A1874" t="s">
        <v>95</v>
      </c>
      <c r="B1874" t="s">
        <v>91</v>
      </c>
      <c r="C1874" t="s">
        <v>88</v>
      </c>
      <c r="D1874" t="s">
        <v>28</v>
      </c>
      <c r="E1874" t="s">
        <v>73</v>
      </c>
      <c r="F1874" t="s">
        <v>61</v>
      </c>
      <c r="G1874">
        <v>115</v>
      </c>
      <c r="H1874">
        <v>5</v>
      </c>
      <c r="I1874">
        <v>4.2094812393188477</v>
      </c>
      <c r="J1874">
        <v>4.0578694343566895</v>
      </c>
      <c r="K1874">
        <v>75.5</v>
      </c>
      <c r="L1874">
        <v>-0.15161144733428955</v>
      </c>
      <c r="M1874">
        <v>0.27931550145149231</v>
      </c>
      <c r="N1874">
        <v>7.8017152845859528E-2</v>
      </c>
      <c r="O1874">
        <v>-0.61104458570480347</v>
      </c>
      <c r="P1874">
        <v>-0.50956869125366211</v>
      </c>
      <c r="Q1874">
        <v>-0.29808464646339417</v>
      </c>
      <c r="R1874">
        <v>-0.15161144733428955</v>
      </c>
      <c r="S1874">
        <v>-5.1382551901042461E-3</v>
      </c>
      <c r="T1874">
        <v>0.20634576678276062</v>
      </c>
      <c r="U1874">
        <v>0.30782166123390198</v>
      </c>
    </row>
    <row r="1875" spans="1:21" x14ac:dyDescent="0.25">
      <c r="A1875" t="s">
        <v>95</v>
      </c>
      <c r="B1875" t="s">
        <v>91</v>
      </c>
      <c r="C1875" t="s">
        <v>88</v>
      </c>
      <c r="D1875" t="s">
        <v>84</v>
      </c>
      <c r="E1875" t="s">
        <v>73</v>
      </c>
      <c r="F1875" t="s">
        <v>61</v>
      </c>
      <c r="G1875">
        <v>115</v>
      </c>
      <c r="H1875">
        <v>1</v>
      </c>
      <c r="I1875">
        <v>4.3281993865966797</v>
      </c>
      <c r="J1875">
        <v>4.2980437278747559</v>
      </c>
      <c r="K1875">
        <v>78.678260803222656</v>
      </c>
      <c r="L1875">
        <v>-3.0155673623085022E-2</v>
      </c>
      <c r="M1875">
        <v>0.30778077244758606</v>
      </c>
      <c r="N1875">
        <v>9.4729006290435791E-2</v>
      </c>
      <c r="O1875">
        <v>-0.53640997409820557</v>
      </c>
      <c r="P1875">
        <v>-0.42459261417388916</v>
      </c>
      <c r="Q1875">
        <v>-0.19155606627464294</v>
      </c>
      <c r="R1875">
        <v>-3.0155673623085022E-2</v>
      </c>
      <c r="S1875">
        <v>0.1312447190284729</v>
      </c>
      <c r="T1875">
        <v>0.36428126692771912</v>
      </c>
      <c r="U1875">
        <v>0.47609865665435791</v>
      </c>
    </row>
    <row r="1876" spans="1:21" x14ac:dyDescent="0.25">
      <c r="A1876" t="s">
        <v>95</v>
      </c>
      <c r="B1876" t="s">
        <v>91</v>
      </c>
      <c r="C1876" t="s">
        <v>88</v>
      </c>
      <c r="D1876" t="s">
        <v>84</v>
      </c>
      <c r="E1876" t="s">
        <v>73</v>
      </c>
      <c r="F1876" t="s">
        <v>61</v>
      </c>
      <c r="G1876">
        <v>115</v>
      </c>
      <c r="H1876">
        <v>6</v>
      </c>
      <c r="I1876">
        <v>4.6247158050537109</v>
      </c>
      <c r="J1876">
        <v>4.3798694610595703</v>
      </c>
      <c r="K1876">
        <v>75.669563293457031</v>
      </c>
      <c r="L1876">
        <v>-0.24484622478485107</v>
      </c>
      <c r="M1876">
        <v>0.35550063848495483</v>
      </c>
      <c r="N1876">
        <v>0.12638069689273834</v>
      </c>
      <c r="O1876">
        <v>-0.82959276437759399</v>
      </c>
      <c r="P1876">
        <v>-0.70043861865997314</v>
      </c>
      <c r="Q1876">
        <v>-0.43127092719078064</v>
      </c>
      <c r="R1876">
        <v>-0.24484622478485107</v>
      </c>
      <c r="S1876">
        <v>-5.8421507477760315E-2</v>
      </c>
      <c r="T1876">
        <v>0.210746169090271</v>
      </c>
      <c r="U1876">
        <v>0.33990028500556946</v>
      </c>
    </row>
    <row r="1877" spans="1:21" x14ac:dyDescent="0.25">
      <c r="A1877" t="s">
        <v>95</v>
      </c>
      <c r="B1877" t="s">
        <v>91</v>
      </c>
      <c r="C1877" t="s">
        <v>88</v>
      </c>
      <c r="D1877" t="s">
        <v>83</v>
      </c>
      <c r="E1877" t="s">
        <v>73</v>
      </c>
      <c r="F1877" t="s">
        <v>61</v>
      </c>
      <c r="G1877">
        <v>115</v>
      </c>
      <c r="H1877">
        <v>15</v>
      </c>
      <c r="I1877">
        <v>5.0692362785339355</v>
      </c>
      <c r="J1877">
        <v>4.5881738662719727</v>
      </c>
      <c r="K1877">
        <v>91.469566345214844</v>
      </c>
      <c r="L1877">
        <v>-0.4810621440410614</v>
      </c>
      <c r="M1877">
        <v>0.42477145791053772</v>
      </c>
      <c r="N1877">
        <v>0.18043078482151031</v>
      </c>
      <c r="O1877">
        <v>-1.1797490119934082</v>
      </c>
      <c r="P1877">
        <v>-1.0254286527633667</v>
      </c>
      <c r="Q1877">
        <v>-0.70381253957748413</v>
      </c>
      <c r="R1877">
        <v>-0.4810621440410614</v>
      </c>
      <c r="S1877">
        <v>-0.25831177830696106</v>
      </c>
      <c r="T1877">
        <v>6.330437958240509E-2</v>
      </c>
      <c r="U1877">
        <v>0.2176247239112854</v>
      </c>
    </row>
    <row r="1878" spans="1:21" x14ac:dyDescent="0.25">
      <c r="A1878" t="s">
        <v>95</v>
      </c>
      <c r="B1878" t="s">
        <v>91</v>
      </c>
      <c r="C1878" t="s">
        <v>88</v>
      </c>
      <c r="D1878" t="s">
        <v>28</v>
      </c>
      <c r="E1878" t="s">
        <v>73</v>
      </c>
      <c r="F1878" t="s">
        <v>61</v>
      </c>
      <c r="G1878">
        <v>115</v>
      </c>
      <c r="H1878">
        <v>13</v>
      </c>
      <c r="I1878">
        <v>5.0895633697509766</v>
      </c>
      <c r="J1878">
        <v>4.5277066230773926</v>
      </c>
      <c r="K1878">
        <v>91.532608032226563</v>
      </c>
      <c r="L1878">
        <v>-0.56185674667358398</v>
      </c>
      <c r="M1878">
        <v>0.38484540581703186</v>
      </c>
      <c r="N1878">
        <v>0.14810597896575928</v>
      </c>
      <c r="O1878">
        <v>-1.1948710680007935</v>
      </c>
      <c r="P1878">
        <v>-1.0550559759140015</v>
      </c>
      <c r="Q1878">
        <v>-0.76366984844207764</v>
      </c>
      <c r="R1878">
        <v>-0.56185674667358398</v>
      </c>
      <c r="S1878">
        <v>-0.36004361510276794</v>
      </c>
      <c r="T1878">
        <v>-6.8657517433166504E-2</v>
      </c>
      <c r="U1878">
        <v>7.1157611906528473E-2</v>
      </c>
    </row>
    <row r="1879" spans="1:21" x14ac:dyDescent="0.25">
      <c r="A1879" t="s">
        <v>95</v>
      </c>
      <c r="B1879" t="s">
        <v>91</v>
      </c>
      <c r="C1879" t="s">
        <v>88</v>
      </c>
      <c r="D1879" t="s">
        <v>83</v>
      </c>
      <c r="E1879" t="s">
        <v>73</v>
      </c>
      <c r="F1879" t="s">
        <v>61</v>
      </c>
      <c r="G1879">
        <v>115</v>
      </c>
      <c r="H1879">
        <v>19</v>
      </c>
      <c r="I1879">
        <v>4.7982797622680664</v>
      </c>
      <c r="J1879">
        <v>4.6974349021911621</v>
      </c>
      <c r="K1879">
        <v>90.599998474121094</v>
      </c>
      <c r="L1879">
        <v>-0.1008450835943222</v>
      </c>
      <c r="M1879">
        <v>0.43754357099533081</v>
      </c>
      <c r="N1879">
        <v>0.19144438207149506</v>
      </c>
      <c r="O1879">
        <v>-0.82054018974304199</v>
      </c>
      <c r="P1879">
        <v>-0.66157972812652588</v>
      </c>
      <c r="Q1879">
        <v>-0.33029314875602722</v>
      </c>
      <c r="R1879">
        <v>-0.1008450835943222</v>
      </c>
      <c r="S1879">
        <v>0.12860299646854401</v>
      </c>
      <c r="T1879">
        <v>0.45988956093788147</v>
      </c>
      <c r="U1879">
        <v>0.61885005235671997</v>
      </c>
    </row>
    <row r="1880" spans="1:21" x14ac:dyDescent="0.25">
      <c r="A1880" t="s">
        <v>95</v>
      </c>
      <c r="B1880" t="s">
        <v>91</v>
      </c>
      <c r="C1880" t="s">
        <v>88</v>
      </c>
      <c r="D1880" t="s">
        <v>83</v>
      </c>
      <c r="E1880" t="s">
        <v>73</v>
      </c>
      <c r="F1880" t="s">
        <v>61</v>
      </c>
      <c r="G1880">
        <v>115</v>
      </c>
      <c r="H1880">
        <v>14</v>
      </c>
      <c r="I1880">
        <v>5.2779788970947266</v>
      </c>
      <c r="J1880">
        <v>4.6403045654296875</v>
      </c>
      <c r="K1880">
        <v>93.730438232421875</v>
      </c>
      <c r="L1880">
        <v>-0.63767451047897339</v>
      </c>
      <c r="M1880">
        <v>0.42753034830093384</v>
      </c>
      <c r="N1880">
        <v>0.18278220295906067</v>
      </c>
      <c r="O1880">
        <v>-1.3408993482589722</v>
      </c>
      <c r="P1880">
        <v>-1.1855766773223877</v>
      </c>
      <c r="Q1880">
        <v>-0.86187165975570679</v>
      </c>
      <c r="R1880">
        <v>-0.63767451047897339</v>
      </c>
      <c r="S1880">
        <v>-0.41347739100456238</v>
      </c>
      <c r="T1880">
        <v>-8.9772321283817291E-2</v>
      </c>
      <c r="U1880">
        <v>6.5550334751605988E-2</v>
      </c>
    </row>
    <row r="1881" spans="1:21" x14ac:dyDescent="0.25">
      <c r="A1881" t="s">
        <v>95</v>
      </c>
      <c r="B1881" t="s">
        <v>91</v>
      </c>
      <c r="C1881" t="s">
        <v>88</v>
      </c>
      <c r="D1881" t="s">
        <v>82</v>
      </c>
      <c r="E1881" t="s">
        <v>73</v>
      </c>
      <c r="F1881" t="s">
        <v>61</v>
      </c>
      <c r="G1881">
        <v>115</v>
      </c>
      <c r="H1881">
        <v>2</v>
      </c>
      <c r="I1881">
        <v>3.960507869720459</v>
      </c>
      <c r="J1881">
        <v>4.0427389144897461</v>
      </c>
      <c r="K1881">
        <v>73.547828674316406</v>
      </c>
      <c r="L1881">
        <v>8.2231186330318451E-2</v>
      </c>
      <c r="M1881">
        <v>0.26920735836029053</v>
      </c>
      <c r="N1881">
        <v>7.2472602128982544E-2</v>
      </c>
      <c r="O1881">
        <v>-0.36057552695274353</v>
      </c>
      <c r="P1881">
        <v>-0.26277193427085876</v>
      </c>
      <c r="Q1881">
        <v>-5.8941289782524109E-2</v>
      </c>
      <c r="R1881">
        <v>8.2231186330318451E-2</v>
      </c>
      <c r="S1881">
        <v>0.22340366244316101</v>
      </c>
      <c r="T1881">
        <v>0.42723429203033447</v>
      </c>
      <c r="U1881">
        <v>0.52503788471221924</v>
      </c>
    </row>
    <row r="1882" spans="1:21" x14ac:dyDescent="0.25">
      <c r="A1882" t="s">
        <v>95</v>
      </c>
      <c r="B1882" t="s">
        <v>91</v>
      </c>
      <c r="C1882" t="s">
        <v>88</v>
      </c>
      <c r="D1882" t="s">
        <v>81</v>
      </c>
      <c r="E1882" t="s">
        <v>73</v>
      </c>
      <c r="F1882" t="s">
        <v>61</v>
      </c>
      <c r="G1882">
        <v>115</v>
      </c>
      <c r="H1882">
        <v>16</v>
      </c>
      <c r="I1882">
        <v>5.0724387168884277</v>
      </c>
      <c r="J1882">
        <v>4.5000433921813965</v>
      </c>
      <c r="K1882">
        <v>90.530433654785156</v>
      </c>
      <c r="L1882">
        <v>-0.57239538431167603</v>
      </c>
      <c r="M1882">
        <v>0.41334521770477295</v>
      </c>
      <c r="N1882">
        <v>0.17085427045822144</v>
      </c>
      <c r="O1882">
        <v>-1.252287745475769</v>
      </c>
      <c r="P1882">
        <v>-1.1021186113357544</v>
      </c>
      <c r="Q1882">
        <v>-0.7891538143157959</v>
      </c>
      <c r="R1882">
        <v>-0.57239538431167603</v>
      </c>
      <c r="S1882">
        <v>-0.35563695430755615</v>
      </c>
      <c r="T1882">
        <v>-4.267217218875885E-2</v>
      </c>
      <c r="U1882">
        <v>0.10749699920415878</v>
      </c>
    </row>
    <row r="1883" spans="1:21" x14ac:dyDescent="0.25">
      <c r="A1883" t="s">
        <v>95</v>
      </c>
      <c r="B1883" t="s">
        <v>91</v>
      </c>
      <c r="C1883" t="s">
        <v>88</v>
      </c>
      <c r="D1883" t="s">
        <v>83</v>
      </c>
      <c r="E1883" t="s">
        <v>73</v>
      </c>
      <c r="F1883" t="s">
        <v>61</v>
      </c>
      <c r="G1883">
        <v>115</v>
      </c>
      <c r="H1883">
        <v>12</v>
      </c>
      <c r="I1883">
        <v>5.0540556907653809</v>
      </c>
      <c r="J1883">
        <v>4.5013480186462402</v>
      </c>
      <c r="K1883">
        <v>94.191307067871094</v>
      </c>
      <c r="L1883">
        <v>-0.5527077317237854</v>
      </c>
      <c r="M1883">
        <v>0.44915488362312317</v>
      </c>
      <c r="N1883">
        <v>0.20174011588096619</v>
      </c>
      <c r="O1883">
        <v>-1.2915017604827881</v>
      </c>
      <c r="P1883">
        <v>-1.1283228397369385</v>
      </c>
      <c r="Q1883">
        <v>-0.78824478387832642</v>
      </c>
      <c r="R1883">
        <v>-0.5527077317237854</v>
      </c>
      <c r="S1883">
        <v>-0.31717067956924438</v>
      </c>
      <c r="T1883">
        <v>2.2907411679625511E-2</v>
      </c>
      <c r="U1883">
        <v>0.18608631193637848</v>
      </c>
    </row>
    <row r="1884" spans="1:21" x14ac:dyDescent="0.25">
      <c r="A1884" t="s">
        <v>95</v>
      </c>
      <c r="B1884" t="s">
        <v>91</v>
      </c>
      <c r="C1884" t="s">
        <v>88</v>
      </c>
      <c r="D1884" t="s">
        <v>83</v>
      </c>
      <c r="E1884" t="s">
        <v>73</v>
      </c>
      <c r="F1884" t="s">
        <v>61</v>
      </c>
      <c r="G1884">
        <v>115</v>
      </c>
      <c r="H1884">
        <v>11</v>
      </c>
      <c r="I1884">
        <v>4.5786137580871582</v>
      </c>
      <c r="J1884">
        <v>4.1926956176757812</v>
      </c>
      <c r="K1884">
        <v>94.460868835449219</v>
      </c>
      <c r="L1884">
        <v>-0.38591808080673218</v>
      </c>
      <c r="M1884">
        <v>0.4023931622505188</v>
      </c>
      <c r="N1884">
        <v>0.16192026436328888</v>
      </c>
      <c r="O1884">
        <v>-1.0477958917617798</v>
      </c>
      <c r="P1884">
        <v>-0.90160566568374634</v>
      </c>
      <c r="Q1884">
        <v>-0.59693324565887451</v>
      </c>
      <c r="R1884">
        <v>-0.38591808080673218</v>
      </c>
      <c r="S1884">
        <v>-0.17490290105342865</v>
      </c>
      <c r="T1884">
        <v>0.12976950407028198</v>
      </c>
      <c r="U1884">
        <v>0.27595975995063782</v>
      </c>
    </row>
    <row r="1885" spans="1:21" x14ac:dyDescent="0.25">
      <c r="A1885" t="s">
        <v>95</v>
      </c>
      <c r="B1885" t="s">
        <v>91</v>
      </c>
      <c r="C1885" t="s">
        <v>88</v>
      </c>
      <c r="D1885" t="s">
        <v>81</v>
      </c>
      <c r="E1885" t="s">
        <v>73</v>
      </c>
      <c r="F1885" t="s">
        <v>61</v>
      </c>
      <c r="G1885">
        <v>115</v>
      </c>
      <c r="H1885">
        <v>7</v>
      </c>
      <c r="I1885">
        <v>4.3093442916870117</v>
      </c>
      <c r="J1885">
        <v>4.0647826194763184</v>
      </c>
      <c r="K1885">
        <v>78.504348754882813</v>
      </c>
      <c r="L1885">
        <v>-0.24456168711185455</v>
      </c>
      <c r="M1885">
        <v>0.39235430955886841</v>
      </c>
      <c r="N1885">
        <v>0.15394189953804016</v>
      </c>
      <c r="O1885">
        <v>-0.88992708921432495</v>
      </c>
      <c r="P1885">
        <v>-0.74738395214080811</v>
      </c>
      <c r="Q1885">
        <v>-0.45031249523162842</v>
      </c>
      <c r="R1885">
        <v>-0.24456168711185455</v>
      </c>
      <c r="S1885">
        <v>-3.8810886442661285E-2</v>
      </c>
      <c r="T1885">
        <v>0.258260577917099</v>
      </c>
      <c r="U1885">
        <v>0.40080371499061584</v>
      </c>
    </row>
    <row r="1886" spans="1:21" x14ac:dyDescent="0.25">
      <c r="A1886" t="s">
        <v>95</v>
      </c>
      <c r="B1886" t="s">
        <v>91</v>
      </c>
      <c r="C1886" t="s">
        <v>88</v>
      </c>
      <c r="D1886" t="s">
        <v>84</v>
      </c>
      <c r="E1886" t="s">
        <v>73</v>
      </c>
      <c r="F1886" t="s">
        <v>61</v>
      </c>
      <c r="G1886">
        <v>115</v>
      </c>
      <c r="H1886">
        <v>11</v>
      </c>
      <c r="I1886">
        <v>4.4286141395568848</v>
      </c>
      <c r="J1886">
        <v>4.4140434265136719</v>
      </c>
      <c r="K1886">
        <v>86.034782409667969</v>
      </c>
      <c r="L1886">
        <v>-1.4570534229278564E-2</v>
      </c>
      <c r="M1886">
        <v>0.44316151738166809</v>
      </c>
      <c r="N1886">
        <v>0.19639213383197784</v>
      </c>
      <c r="O1886">
        <v>-0.74350637197494507</v>
      </c>
      <c r="P1886">
        <v>-0.58250486850738525</v>
      </c>
      <c r="Q1886">
        <v>-0.24696466326713562</v>
      </c>
      <c r="R1886">
        <v>-1.4570534229278564E-2</v>
      </c>
      <c r="S1886">
        <v>0.21782359480857849</v>
      </c>
      <c r="T1886">
        <v>0.55336380004882813</v>
      </c>
      <c r="U1886">
        <v>0.71436530351638794</v>
      </c>
    </row>
    <row r="1887" spans="1:21" x14ac:dyDescent="0.25">
      <c r="A1887" t="s">
        <v>95</v>
      </c>
      <c r="B1887" t="s">
        <v>91</v>
      </c>
      <c r="C1887" t="s">
        <v>88</v>
      </c>
      <c r="D1887" t="s">
        <v>82</v>
      </c>
      <c r="E1887" t="s">
        <v>73</v>
      </c>
      <c r="F1887" t="s">
        <v>61</v>
      </c>
      <c r="G1887">
        <v>115</v>
      </c>
      <c r="H1887">
        <v>4</v>
      </c>
      <c r="I1887">
        <v>3.8880364894866943</v>
      </c>
      <c r="J1887">
        <v>4.0083913803100586</v>
      </c>
      <c r="K1887">
        <v>72.826087951660156</v>
      </c>
      <c r="L1887">
        <v>0.12035474926233292</v>
      </c>
      <c r="M1887">
        <v>0.30139142274856567</v>
      </c>
      <c r="N1887">
        <v>9.0836793184280396E-2</v>
      </c>
      <c r="O1887">
        <v>-0.37539002299308777</v>
      </c>
      <c r="P1887">
        <v>-0.26589390635490417</v>
      </c>
      <c r="Q1887">
        <v>-3.7695068866014481E-2</v>
      </c>
      <c r="R1887">
        <v>0.12035474926233292</v>
      </c>
      <c r="S1887">
        <v>0.27840456366539001</v>
      </c>
      <c r="T1887">
        <v>0.5066034197807312</v>
      </c>
      <c r="U1887">
        <v>0.61609953641891479</v>
      </c>
    </row>
    <row r="1888" spans="1:21" x14ac:dyDescent="0.25">
      <c r="A1888" t="s">
        <v>95</v>
      </c>
      <c r="B1888" t="s">
        <v>91</v>
      </c>
      <c r="C1888" t="s">
        <v>88</v>
      </c>
      <c r="D1888" t="s">
        <v>82</v>
      </c>
      <c r="E1888" t="s">
        <v>73</v>
      </c>
      <c r="F1888" t="s">
        <v>61</v>
      </c>
      <c r="G1888">
        <v>115</v>
      </c>
      <c r="H1888">
        <v>12</v>
      </c>
      <c r="I1888">
        <v>4.9480276107788086</v>
      </c>
      <c r="J1888">
        <v>4.3176522254943848</v>
      </c>
      <c r="K1888">
        <v>91.921737670898437</v>
      </c>
      <c r="L1888">
        <v>-0.6303754448890686</v>
      </c>
      <c r="M1888">
        <v>0.42064329981803894</v>
      </c>
      <c r="N1888">
        <v>0.17694078385829926</v>
      </c>
      <c r="O1888">
        <v>-1.3222720623016357</v>
      </c>
      <c r="P1888">
        <v>-1.1694514751434326</v>
      </c>
      <c r="Q1888">
        <v>-0.85096102952957153</v>
      </c>
      <c r="R1888">
        <v>-0.6303754448890686</v>
      </c>
      <c r="S1888">
        <v>-0.40978989005088806</v>
      </c>
      <c r="T1888">
        <v>-9.1299362480640411E-2</v>
      </c>
      <c r="U1888">
        <v>6.1521213501691818E-2</v>
      </c>
    </row>
    <row r="1889" spans="1:21" x14ac:dyDescent="0.25">
      <c r="A1889" t="s">
        <v>95</v>
      </c>
      <c r="B1889" t="s">
        <v>91</v>
      </c>
      <c r="C1889" t="s">
        <v>88</v>
      </c>
      <c r="D1889" t="s">
        <v>81</v>
      </c>
      <c r="E1889" t="s">
        <v>73</v>
      </c>
      <c r="F1889" t="s">
        <v>61</v>
      </c>
      <c r="G1889">
        <v>115</v>
      </c>
      <c r="H1889">
        <v>22</v>
      </c>
      <c r="I1889">
        <v>5.181391716003418</v>
      </c>
      <c r="J1889">
        <v>4.7776088714599609</v>
      </c>
      <c r="K1889">
        <v>82.643478393554688</v>
      </c>
      <c r="L1889">
        <v>-0.40378287434577942</v>
      </c>
      <c r="M1889">
        <v>0.3622857928276062</v>
      </c>
      <c r="N1889">
        <v>0.13125099241733551</v>
      </c>
      <c r="O1889">
        <v>-0.99968999624252319</v>
      </c>
      <c r="P1889">
        <v>-0.86807078123092651</v>
      </c>
      <c r="Q1889">
        <v>-0.5937657356262207</v>
      </c>
      <c r="R1889">
        <v>-0.40378287434577942</v>
      </c>
      <c r="S1889">
        <v>-0.21380001306533813</v>
      </c>
      <c r="T1889">
        <v>6.0505051165819168E-2</v>
      </c>
      <c r="U1889">
        <v>0.19212423264980316</v>
      </c>
    </row>
    <row r="1890" spans="1:21" x14ac:dyDescent="0.25">
      <c r="A1890" t="s">
        <v>95</v>
      </c>
      <c r="B1890" t="s">
        <v>91</v>
      </c>
      <c r="C1890" t="s">
        <v>88</v>
      </c>
      <c r="D1890" t="s">
        <v>84</v>
      </c>
      <c r="E1890" t="s">
        <v>73</v>
      </c>
      <c r="F1890" t="s">
        <v>61</v>
      </c>
      <c r="G1890">
        <v>115</v>
      </c>
      <c r="H1890">
        <v>21</v>
      </c>
      <c r="I1890">
        <v>5.3840141296386719</v>
      </c>
      <c r="J1890">
        <v>5.4737825393676758</v>
      </c>
      <c r="K1890">
        <v>81.347824096679688</v>
      </c>
      <c r="L1890">
        <v>8.9768484234809875E-2</v>
      </c>
      <c r="M1890">
        <v>0.39748725295066833</v>
      </c>
      <c r="N1890">
        <v>0.15799611806869507</v>
      </c>
      <c r="O1890">
        <v>-0.56403988599777222</v>
      </c>
      <c r="P1890">
        <v>-0.41963192820549011</v>
      </c>
      <c r="Q1890">
        <v>-0.11867403239011765</v>
      </c>
      <c r="R1890">
        <v>8.9768484234809875E-2</v>
      </c>
      <c r="S1890">
        <v>0.29821100831031799</v>
      </c>
      <c r="T1890">
        <v>0.59916889667510986</v>
      </c>
      <c r="U1890">
        <v>0.74357682466506958</v>
      </c>
    </row>
    <row r="1891" spans="1:21" x14ac:dyDescent="0.25">
      <c r="A1891" t="s">
        <v>95</v>
      </c>
      <c r="B1891" t="s">
        <v>91</v>
      </c>
      <c r="C1891" t="s">
        <v>88</v>
      </c>
      <c r="D1891" t="s">
        <v>83</v>
      </c>
      <c r="E1891" t="s">
        <v>73</v>
      </c>
      <c r="F1891" t="s">
        <v>61</v>
      </c>
      <c r="G1891">
        <v>115</v>
      </c>
      <c r="H1891">
        <v>7</v>
      </c>
      <c r="I1891">
        <v>3.9737160205841064</v>
      </c>
      <c r="J1891">
        <v>3.7700870037078857</v>
      </c>
      <c r="K1891">
        <v>77.252174377441406</v>
      </c>
      <c r="L1891">
        <v>-0.20362909138202667</v>
      </c>
      <c r="M1891">
        <v>0.38109844923019409</v>
      </c>
      <c r="N1891">
        <v>0.14523603022098541</v>
      </c>
      <c r="O1891">
        <v>-0.83048027753829956</v>
      </c>
      <c r="P1891">
        <v>-0.69202637672424316</v>
      </c>
      <c r="Q1891">
        <v>-0.40347731113433838</v>
      </c>
      <c r="R1891">
        <v>-0.20362909138202667</v>
      </c>
      <c r="S1891">
        <v>-3.7808693014085293E-3</v>
      </c>
      <c r="T1891">
        <v>0.28476822376251221</v>
      </c>
      <c r="U1891">
        <v>0.42322206497192383</v>
      </c>
    </row>
    <row r="1892" spans="1:21" x14ac:dyDescent="0.25">
      <c r="A1892" t="s">
        <v>95</v>
      </c>
      <c r="B1892" t="s">
        <v>91</v>
      </c>
      <c r="C1892" t="s">
        <v>88</v>
      </c>
      <c r="D1892" t="s">
        <v>83</v>
      </c>
      <c r="E1892" t="s">
        <v>73</v>
      </c>
      <c r="F1892" t="s">
        <v>61</v>
      </c>
      <c r="G1892">
        <v>115</v>
      </c>
      <c r="H1892">
        <v>16</v>
      </c>
      <c r="I1892">
        <v>4.9205307960510254</v>
      </c>
      <c r="J1892">
        <v>4.507260799407959</v>
      </c>
      <c r="K1892">
        <v>90.069564819335938</v>
      </c>
      <c r="L1892">
        <v>-0.41326972842216492</v>
      </c>
      <c r="M1892">
        <v>0.4140956699848175</v>
      </c>
      <c r="N1892">
        <v>0.17147521674633026</v>
      </c>
      <c r="O1892">
        <v>-1.0943964719772339</v>
      </c>
      <c r="P1892">
        <v>-0.9439547061920166</v>
      </c>
      <c r="Q1892">
        <v>-0.63042169809341431</v>
      </c>
      <c r="R1892">
        <v>-0.41326972842216492</v>
      </c>
      <c r="S1892">
        <v>-0.19611774384975433</v>
      </c>
      <c r="T1892">
        <v>0.11741522699594498</v>
      </c>
      <c r="U1892">
        <v>0.26785704493522644</v>
      </c>
    </row>
    <row r="1893" spans="1:21" x14ac:dyDescent="0.25">
      <c r="A1893" t="s">
        <v>95</v>
      </c>
      <c r="B1893" t="s">
        <v>91</v>
      </c>
      <c r="C1893" t="s">
        <v>88</v>
      </c>
      <c r="D1893" t="s">
        <v>83</v>
      </c>
      <c r="E1893" t="s">
        <v>73</v>
      </c>
      <c r="F1893" t="s">
        <v>61</v>
      </c>
      <c r="G1893">
        <v>115</v>
      </c>
      <c r="H1893">
        <v>6</v>
      </c>
      <c r="I1893">
        <v>4.3930864334106445</v>
      </c>
      <c r="J1893">
        <v>4.1170434951782227</v>
      </c>
      <c r="K1893">
        <v>76.713043212890625</v>
      </c>
      <c r="L1893">
        <v>-0.27604293823242188</v>
      </c>
      <c r="M1893">
        <v>0.32951262593269348</v>
      </c>
      <c r="N1893">
        <v>0.10857857018709183</v>
      </c>
      <c r="O1893">
        <v>-0.81804299354553223</v>
      </c>
      <c r="P1893">
        <v>-0.6983303427696228</v>
      </c>
      <c r="Q1893">
        <v>-0.44883951544761658</v>
      </c>
      <c r="R1893">
        <v>-0.27604293823242188</v>
      </c>
      <c r="S1893">
        <v>-0.10324634611606598</v>
      </c>
      <c r="T1893">
        <v>0.14624448120594025</v>
      </c>
      <c r="U1893">
        <v>0.26595708727836609</v>
      </c>
    </row>
    <row r="1894" spans="1:21" x14ac:dyDescent="0.25">
      <c r="A1894" t="s">
        <v>95</v>
      </c>
      <c r="B1894" t="s">
        <v>91</v>
      </c>
      <c r="C1894" t="s">
        <v>88</v>
      </c>
      <c r="D1894" t="s">
        <v>81</v>
      </c>
      <c r="E1894" t="s">
        <v>73</v>
      </c>
      <c r="F1894" t="s">
        <v>61</v>
      </c>
      <c r="G1894">
        <v>115</v>
      </c>
      <c r="H1894">
        <v>20</v>
      </c>
      <c r="I1894">
        <v>5.474609375</v>
      </c>
      <c r="J1894">
        <v>5.8410434722900391</v>
      </c>
      <c r="K1894">
        <v>84.321739196777344</v>
      </c>
      <c r="L1894">
        <v>0.36643409729003906</v>
      </c>
      <c r="M1894">
        <v>0.43434426188468933</v>
      </c>
      <c r="N1894">
        <v>0.18865494430065155</v>
      </c>
      <c r="O1894">
        <v>-0.34799864888191223</v>
      </c>
      <c r="P1894">
        <v>-0.19020047783851624</v>
      </c>
      <c r="Q1894">
        <v>0.13866373896598816</v>
      </c>
      <c r="R1894">
        <v>0.36643409729003906</v>
      </c>
      <c r="S1894">
        <v>0.59420442581176758</v>
      </c>
      <c r="T1894">
        <v>0.92306864261627197</v>
      </c>
      <c r="U1894">
        <v>1.080866813659668</v>
      </c>
    </row>
    <row r="1895" spans="1:21" x14ac:dyDescent="0.25">
      <c r="A1895" t="s">
        <v>95</v>
      </c>
      <c r="B1895" t="s">
        <v>91</v>
      </c>
      <c r="C1895" t="s">
        <v>88</v>
      </c>
      <c r="D1895" t="s">
        <v>28</v>
      </c>
      <c r="E1895" t="s">
        <v>73</v>
      </c>
      <c r="F1895" t="s">
        <v>61</v>
      </c>
      <c r="G1895">
        <v>115</v>
      </c>
      <c r="H1895">
        <v>1</v>
      </c>
      <c r="I1895">
        <v>4.2119731903076172</v>
      </c>
      <c r="J1895">
        <v>4.1464023590087891</v>
      </c>
      <c r="K1895">
        <v>77.180435180664063</v>
      </c>
      <c r="L1895">
        <v>-6.5570913255214691E-2</v>
      </c>
      <c r="M1895">
        <v>0.25050893425941467</v>
      </c>
      <c r="N1895">
        <v>6.2754727900028229E-2</v>
      </c>
      <c r="O1895">
        <v>-0.47762143611907959</v>
      </c>
      <c r="P1895">
        <v>-0.38661104440689087</v>
      </c>
      <c r="Q1895">
        <v>-0.1969379335641861</v>
      </c>
      <c r="R1895">
        <v>-6.5570913255214691E-2</v>
      </c>
      <c r="S1895">
        <v>6.5796099603176117E-2</v>
      </c>
      <c r="T1895">
        <v>0.25546920299530029</v>
      </c>
      <c r="U1895">
        <v>0.3464796245098114</v>
      </c>
    </row>
    <row r="1896" spans="1:21" x14ac:dyDescent="0.25">
      <c r="A1896" t="s">
        <v>95</v>
      </c>
      <c r="B1896" t="s">
        <v>91</v>
      </c>
      <c r="C1896" t="s">
        <v>88</v>
      </c>
      <c r="D1896" t="s">
        <v>84</v>
      </c>
      <c r="E1896" t="s">
        <v>73</v>
      </c>
      <c r="F1896" t="s">
        <v>61</v>
      </c>
      <c r="G1896">
        <v>115</v>
      </c>
      <c r="H1896">
        <v>4</v>
      </c>
      <c r="I1896">
        <v>4.2243137359619141</v>
      </c>
      <c r="J1896">
        <v>4.1851739883422852</v>
      </c>
      <c r="K1896">
        <v>76.234779357910156</v>
      </c>
      <c r="L1896">
        <v>-3.9139818400144577E-2</v>
      </c>
      <c r="M1896">
        <v>0.32254192233085632</v>
      </c>
      <c r="N1896">
        <v>0.10403329133987427</v>
      </c>
      <c r="O1896">
        <v>-0.56967407464981079</v>
      </c>
      <c r="P1896">
        <v>-0.45249393582344055</v>
      </c>
      <c r="Q1896">
        <v>-0.20828096568584442</v>
      </c>
      <c r="R1896">
        <v>-3.9139818400144577E-2</v>
      </c>
      <c r="S1896">
        <v>0.13000133633613586</v>
      </c>
      <c r="T1896">
        <v>0.3742142915725708</v>
      </c>
      <c r="U1896">
        <v>0.49139443039894104</v>
      </c>
    </row>
    <row r="1897" spans="1:21" x14ac:dyDescent="0.25">
      <c r="A1897" t="s">
        <v>95</v>
      </c>
      <c r="B1897" t="s">
        <v>91</v>
      </c>
      <c r="C1897" t="s">
        <v>88</v>
      </c>
      <c r="D1897" t="s">
        <v>28</v>
      </c>
      <c r="E1897" t="s">
        <v>73</v>
      </c>
      <c r="F1897" t="s">
        <v>61</v>
      </c>
      <c r="G1897">
        <v>115</v>
      </c>
      <c r="H1897">
        <v>22</v>
      </c>
      <c r="I1897">
        <v>5.116605281829834</v>
      </c>
      <c r="J1897">
        <v>4.9673042297363281</v>
      </c>
      <c r="K1897">
        <v>80.158699035644531</v>
      </c>
      <c r="L1897">
        <v>-0.14930079877376556</v>
      </c>
      <c r="M1897">
        <v>0.31583642959594727</v>
      </c>
      <c r="N1897">
        <v>9.9752649664878845E-2</v>
      </c>
      <c r="O1897">
        <v>-0.66880548000335693</v>
      </c>
      <c r="P1897">
        <v>-0.55406147241592407</v>
      </c>
      <c r="Q1897">
        <v>-0.31492558121681213</v>
      </c>
      <c r="R1897">
        <v>-0.14930079877376556</v>
      </c>
      <c r="S1897">
        <v>1.6323987394571304E-2</v>
      </c>
      <c r="T1897">
        <v>0.25545987486839294</v>
      </c>
      <c r="U1897">
        <v>0.37020391225814819</v>
      </c>
    </row>
    <row r="1898" spans="1:21" x14ac:dyDescent="0.25">
      <c r="A1898" t="s">
        <v>95</v>
      </c>
      <c r="B1898" t="s">
        <v>91</v>
      </c>
      <c r="C1898" t="s">
        <v>88</v>
      </c>
      <c r="D1898" t="s">
        <v>81</v>
      </c>
      <c r="E1898" t="s">
        <v>73</v>
      </c>
      <c r="F1898" t="s">
        <v>61</v>
      </c>
      <c r="G1898">
        <v>115</v>
      </c>
      <c r="H1898">
        <v>15</v>
      </c>
      <c r="I1898">
        <v>5.0702366828918457</v>
      </c>
      <c r="J1898">
        <v>4.5395216941833496</v>
      </c>
      <c r="K1898">
        <v>92.5565185546875</v>
      </c>
      <c r="L1898">
        <v>-0.53071504831314087</v>
      </c>
      <c r="M1898">
        <v>0.40008553862571716</v>
      </c>
      <c r="N1898">
        <v>0.16006843745708466</v>
      </c>
      <c r="O1898">
        <v>-1.1887972354888916</v>
      </c>
      <c r="P1898">
        <v>-1.043445348739624</v>
      </c>
      <c r="Q1898">
        <v>-0.74052011966705322</v>
      </c>
      <c r="R1898">
        <v>-0.53071504831314087</v>
      </c>
      <c r="S1898">
        <v>-0.32090997695922852</v>
      </c>
      <c r="T1898">
        <v>-1.7984800040721893E-2</v>
      </c>
      <c r="U1898">
        <v>0.12736709415912628</v>
      </c>
    </row>
    <row r="1899" spans="1:21" x14ac:dyDescent="0.25">
      <c r="A1899" t="s">
        <v>95</v>
      </c>
      <c r="B1899" t="s">
        <v>91</v>
      </c>
      <c r="C1899" t="s">
        <v>88</v>
      </c>
      <c r="D1899" t="s">
        <v>81</v>
      </c>
      <c r="E1899" t="s">
        <v>73</v>
      </c>
      <c r="F1899" t="s">
        <v>61</v>
      </c>
      <c r="G1899">
        <v>115</v>
      </c>
      <c r="H1899">
        <v>17</v>
      </c>
      <c r="I1899">
        <v>5.0182766914367676</v>
      </c>
      <c r="J1899">
        <v>4.3577828407287598</v>
      </c>
      <c r="K1899">
        <v>89.98260498046875</v>
      </c>
      <c r="L1899">
        <v>-0.66049426794052124</v>
      </c>
      <c r="M1899">
        <v>0.40973082184791565</v>
      </c>
      <c r="N1899">
        <v>0.16787934303283691</v>
      </c>
      <c r="O1899">
        <v>-1.3344415426254272</v>
      </c>
      <c r="P1899">
        <v>-1.1855854988098145</v>
      </c>
      <c r="Q1899">
        <v>-0.87535732984542847</v>
      </c>
      <c r="R1899">
        <v>-0.66049426794052124</v>
      </c>
      <c r="S1899">
        <v>-0.44563120603561401</v>
      </c>
      <c r="T1899">
        <v>-0.1354030966758728</v>
      </c>
      <c r="U1899">
        <v>1.3452960178256035E-2</v>
      </c>
    </row>
    <row r="1900" spans="1:21" x14ac:dyDescent="0.25">
      <c r="A1900" t="s">
        <v>95</v>
      </c>
      <c r="B1900" t="s">
        <v>91</v>
      </c>
      <c r="C1900" t="s">
        <v>88</v>
      </c>
      <c r="D1900" t="s">
        <v>83</v>
      </c>
      <c r="E1900" t="s">
        <v>73</v>
      </c>
      <c r="F1900" t="s">
        <v>61</v>
      </c>
      <c r="G1900">
        <v>115</v>
      </c>
      <c r="H1900">
        <v>2</v>
      </c>
      <c r="I1900">
        <v>4.0472526550292969</v>
      </c>
      <c r="J1900">
        <v>4.083869457244873</v>
      </c>
      <c r="K1900">
        <v>77.773910522460938</v>
      </c>
      <c r="L1900">
        <v>3.6617062985897064E-2</v>
      </c>
      <c r="M1900">
        <v>0.28300529718399048</v>
      </c>
      <c r="N1900">
        <v>8.0091997981071472E-2</v>
      </c>
      <c r="O1900">
        <v>-0.42888522148132324</v>
      </c>
      <c r="P1900">
        <v>-0.32606881856918335</v>
      </c>
      <c r="Q1900">
        <v>-0.11179105937480927</v>
      </c>
      <c r="R1900">
        <v>3.6617062985897064E-2</v>
      </c>
      <c r="S1900">
        <v>0.18502518534660339</v>
      </c>
      <c r="T1900">
        <v>0.39930295944213867</v>
      </c>
      <c r="U1900">
        <v>0.50211936235427856</v>
      </c>
    </row>
    <row r="1901" spans="1:21" x14ac:dyDescent="0.25">
      <c r="A1901" t="s">
        <v>95</v>
      </c>
      <c r="B1901" t="s">
        <v>91</v>
      </c>
      <c r="C1901" t="s">
        <v>88</v>
      </c>
      <c r="D1901" t="s">
        <v>83</v>
      </c>
      <c r="E1901" t="s">
        <v>73</v>
      </c>
      <c r="F1901" t="s">
        <v>61</v>
      </c>
      <c r="G1901">
        <v>115</v>
      </c>
      <c r="H1901">
        <v>3</v>
      </c>
      <c r="I1901">
        <v>4.037531852722168</v>
      </c>
      <c r="J1901">
        <v>4.0752172470092773</v>
      </c>
      <c r="K1901">
        <v>77.373916625976563</v>
      </c>
      <c r="L1901">
        <v>3.7685509771108627E-2</v>
      </c>
      <c r="M1901">
        <v>0.28637564182281494</v>
      </c>
      <c r="N1901">
        <v>8.2011006772518158E-2</v>
      </c>
      <c r="O1901">
        <v>-0.4333605170249939</v>
      </c>
      <c r="P1901">
        <v>-0.32931965589523315</v>
      </c>
      <c r="Q1901">
        <v>-0.11249002069234848</v>
      </c>
      <c r="R1901">
        <v>3.7685509771108627E-2</v>
      </c>
      <c r="S1901">
        <v>0.18786104023456573</v>
      </c>
      <c r="T1901">
        <v>0.40469065308570862</v>
      </c>
      <c r="U1901">
        <v>0.50873154401779175</v>
      </c>
    </row>
    <row r="1902" spans="1:21" x14ac:dyDescent="0.25">
      <c r="A1902" t="s">
        <v>95</v>
      </c>
      <c r="B1902" t="s">
        <v>91</v>
      </c>
      <c r="C1902" t="s">
        <v>88</v>
      </c>
      <c r="D1902" t="s">
        <v>81</v>
      </c>
      <c r="E1902" t="s">
        <v>73</v>
      </c>
      <c r="F1902" t="s">
        <v>61</v>
      </c>
      <c r="G1902">
        <v>115</v>
      </c>
      <c r="H1902">
        <v>3</v>
      </c>
      <c r="I1902">
        <v>4.2272548675537109</v>
      </c>
      <c r="J1902">
        <v>4.0097827911376953</v>
      </c>
      <c r="K1902">
        <v>77.095649719238281</v>
      </c>
      <c r="L1902">
        <v>-0.21747227013111115</v>
      </c>
      <c r="M1902">
        <v>0.29862156510353088</v>
      </c>
      <c r="N1902">
        <v>8.9174836874008179E-2</v>
      </c>
      <c r="O1902">
        <v>-0.70866101980209351</v>
      </c>
      <c r="P1902">
        <v>-0.60017120838165283</v>
      </c>
      <c r="Q1902">
        <v>-0.37406957149505615</v>
      </c>
      <c r="R1902">
        <v>-0.21747227013111115</v>
      </c>
      <c r="S1902">
        <v>-6.0874968767166138E-2</v>
      </c>
      <c r="T1902">
        <v>0.16522666811943054</v>
      </c>
      <c r="U1902">
        <v>0.27371647953987122</v>
      </c>
    </row>
    <row r="1903" spans="1:21" x14ac:dyDescent="0.25">
      <c r="A1903" t="s">
        <v>95</v>
      </c>
      <c r="B1903" t="s">
        <v>91</v>
      </c>
      <c r="C1903" t="s">
        <v>88</v>
      </c>
      <c r="D1903" t="s">
        <v>84</v>
      </c>
      <c r="E1903" t="s">
        <v>73</v>
      </c>
      <c r="F1903" t="s">
        <v>61</v>
      </c>
      <c r="G1903">
        <v>115</v>
      </c>
      <c r="H1903">
        <v>2</v>
      </c>
      <c r="I1903">
        <v>4.2621312141418457</v>
      </c>
      <c r="J1903">
        <v>4.2336955070495605</v>
      </c>
      <c r="K1903">
        <v>77.521736145019531</v>
      </c>
      <c r="L1903">
        <v>-2.8435384854674339E-2</v>
      </c>
      <c r="M1903">
        <v>0.31238278746604919</v>
      </c>
      <c r="N1903">
        <v>9.7583003342151642E-2</v>
      </c>
      <c r="O1903">
        <v>-0.5422593355178833</v>
      </c>
      <c r="P1903">
        <v>-0.4287700355052948</v>
      </c>
      <c r="Q1903">
        <v>-0.19224907457828522</v>
      </c>
      <c r="R1903">
        <v>-2.8435384854674339E-2</v>
      </c>
      <c r="S1903">
        <v>0.13537831604480743</v>
      </c>
      <c r="T1903">
        <v>0.37189927697181702</v>
      </c>
      <c r="U1903">
        <v>0.48538857698440552</v>
      </c>
    </row>
    <row r="1904" spans="1:21" x14ac:dyDescent="0.25">
      <c r="A1904" t="s">
        <v>95</v>
      </c>
      <c r="B1904" t="s">
        <v>91</v>
      </c>
      <c r="C1904" t="s">
        <v>88</v>
      </c>
      <c r="D1904" t="s">
        <v>28</v>
      </c>
      <c r="E1904" t="s">
        <v>73</v>
      </c>
      <c r="F1904" t="s">
        <v>61</v>
      </c>
      <c r="G1904">
        <v>115</v>
      </c>
      <c r="H1904">
        <v>21</v>
      </c>
      <c r="I1904">
        <v>5.4344196319580078</v>
      </c>
      <c r="J1904">
        <v>5.5217390060424805</v>
      </c>
      <c r="K1904">
        <v>81.989128112792969</v>
      </c>
      <c r="L1904">
        <v>8.7319269776344299E-2</v>
      </c>
      <c r="M1904">
        <v>0.30864977836608887</v>
      </c>
      <c r="N1904">
        <v>9.526468813419342E-2</v>
      </c>
      <c r="O1904">
        <v>-0.42036443948745728</v>
      </c>
      <c r="P1904">
        <v>-0.30823132395744324</v>
      </c>
      <c r="Q1904">
        <v>-7.4536830186843872E-2</v>
      </c>
      <c r="R1904">
        <v>8.7319269776344299E-2</v>
      </c>
      <c r="S1904">
        <v>0.24917536973953247</v>
      </c>
      <c r="T1904">
        <v>0.48286986351013184</v>
      </c>
      <c r="U1904">
        <v>0.59500294923782349</v>
      </c>
    </row>
    <row r="1905" spans="1:21" x14ac:dyDescent="0.25">
      <c r="A1905" t="s">
        <v>95</v>
      </c>
      <c r="B1905" t="s">
        <v>91</v>
      </c>
      <c r="C1905" t="s">
        <v>88</v>
      </c>
      <c r="D1905" t="s">
        <v>82</v>
      </c>
      <c r="E1905" t="s">
        <v>73</v>
      </c>
      <c r="F1905" t="s">
        <v>61</v>
      </c>
      <c r="G1905">
        <v>115</v>
      </c>
      <c r="H1905">
        <v>21</v>
      </c>
      <c r="I1905">
        <v>5.1986579895019531</v>
      </c>
      <c r="J1905">
        <v>5.389434814453125</v>
      </c>
      <c r="K1905">
        <v>78.052177429199219</v>
      </c>
      <c r="L1905">
        <v>0.19077678024768829</v>
      </c>
      <c r="M1905">
        <v>0.42322620749473572</v>
      </c>
      <c r="N1905">
        <v>0.17912042140960693</v>
      </c>
      <c r="O1905">
        <v>-0.50536841154098511</v>
      </c>
      <c r="P1905">
        <v>-0.35160943865776062</v>
      </c>
      <c r="Q1905">
        <v>-3.1163260340690613E-2</v>
      </c>
      <c r="R1905">
        <v>0.19077678024768829</v>
      </c>
      <c r="S1905">
        <v>0.41271680593490601</v>
      </c>
      <c r="T1905">
        <v>0.73316299915313721</v>
      </c>
      <c r="U1905">
        <v>0.88692194223403931</v>
      </c>
    </row>
    <row r="1906" spans="1:21" x14ac:dyDescent="0.25">
      <c r="A1906" t="s">
        <v>95</v>
      </c>
      <c r="B1906" t="s">
        <v>91</v>
      </c>
      <c r="C1906" t="s">
        <v>88</v>
      </c>
      <c r="D1906" t="s">
        <v>83</v>
      </c>
      <c r="E1906" t="s">
        <v>73</v>
      </c>
      <c r="F1906" t="s">
        <v>61</v>
      </c>
      <c r="G1906">
        <v>115</v>
      </c>
      <c r="H1906">
        <v>8</v>
      </c>
      <c r="I1906">
        <v>3.5983428955078125</v>
      </c>
      <c r="J1906">
        <v>3.2016956806182861</v>
      </c>
      <c r="K1906">
        <v>82.591300964355469</v>
      </c>
      <c r="L1906">
        <v>-0.39664724469184875</v>
      </c>
      <c r="M1906">
        <v>0.39027577638626099</v>
      </c>
      <c r="N1906">
        <v>0.15231518447399139</v>
      </c>
      <c r="O1906">
        <v>-1.0385937690734863</v>
      </c>
      <c r="P1906">
        <v>-0.89680576324462891</v>
      </c>
      <c r="Q1906">
        <v>-0.60130804777145386</v>
      </c>
      <c r="R1906">
        <v>-0.39664724469184875</v>
      </c>
      <c r="S1906">
        <v>-0.19198642671108246</v>
      </c>
      <c r="T1906">
        <v>0.10351128876209259</v>
      </c>
      <c r="U1906">
        <v>0.24529927968978882</v>
      </c>
    </row>
    <row r="1907" spans="1:21" x14ac:dyDescent="0.25">
      <c r="A1907" t="s">
        <v>95</v>
      </c>
      <c r="B1907" t="s">
        <v>91</v>
      </c>
      <c r="C1907" t="s">
        <v>88</v>
      </c>
      <c r="D1907" t="s">
        <v>82</v>
      </c>
      <c r="E1907" t="s">
        <v>73</v>
      </c>
      <c r="F1907" t="s">
        <v>61</v>
      </c>
      <c r="G1907">
        <v>115</v>
      </c>
      <c r="H1907">
        <v>19</v>
      </c>
      <c r="I1907">
        <v>4.3931727409362793</v>
      </c>
      <c r="J1907">
        <v>4.4290432929992676</v>
      </c>
      <c r="K1907">
        <v>85.808692932128906</v>
      </c>
      <c r="L1907">
        <v>3.5870682448148727E-2</v>
      </c>
      <c r="M1907">
        <v>0.41685625910758972</v>
      </c>
      <c r="N1907">
        <v>0.17376914620399475</v>
      </c>
      <c r="O1907">
        <v>-0.64979684352874756</v>
      </c>
      <c r="P1907">
        <v>-0.49835211038589478</v>
      </c>
      <c r="Q1907">
        <v>-0.18272894620895386</v>
      </c>
      <c r="R1907">
        <v>3.5870682448148727E-2</v>
      </c>
      <c r="S1907">
        <v>0.25447031855583191</v>
      </c>
      <c r="T1907">
        <v>0.57009345293045044</v>
      </c>
      <c r="U1907">
        <v>0.72153818607330322</v>
      </c>
    </row>
    <row r="1908" spans="1:21" x14ac:dyDescent="0.25">
      <c r="A1908" t="s">
        <v>95</v>
      </c>
      <c r="B1908" t="s">
        <v>91</v>
      </c>
      <c r="C1908" t="s">
        <v>88</v>
      </c>
      <c r="D1908" t="s">
        <v>81</v>
      </c>
      <c r="E1908" t="s">
        <v>73</v>
      </c>
      <c r="F1908" t="s">
        <v>61</v>
      </c>
      <c r="G1908">
        <v>115</v>
      </c>
      <c r="H1908">
        <v>10</v>
      </c>
      <c r="I1908">
        <v>4.3515067100524902</v>
      </c>
      <c r="J1908">
        <v>3.98539137840271</v>
      </c>
      <c r="K1908">
        <v>87.060867309570313</v>
      </c>
      <c r="L1908">
        <v>-0.3661152720451355</v>
      </c>
      <c r="M1908">
        <v>0.43510344624519348</v>
      </c>
      <c r="N1908">
        <v>0.18931500613689423</v>
      </c>
      <c r="O1908">
        <v>-1.0817967653274536</v>
      </c>
      <c r="P1908">
        <v>-0.92372280359268188</v>
      </c>
      <c r="Q1908">
        <v>-0.59428375959396362</v>
      </c>
      <c r="R1908">
        <v>-0.3661152720451355</v>
      </c>
      <c r="S1908">
        <v>-0.13794679939746857</v>
      </c>
      <c r="T1908">
        <v>0.1914922297000885</v>
      </c>
      <c r="U1908">
        <v>0.34956622123718262</v>
      </c>
    </row>
    <row r="1909" spans="1:21" x14ac:dyDescent="0.25">
      <c r="A1909" t="s">
        <v>95</v>
      </c>
      <c r="B1909" t="s">
        <v>91</v>
      </c>
      <c r="C1909" t="s">
        <v>88</v>
      </c>
      <c r="D1909" t="s">
        <v>81</v>
      </c>
      <c r="E1909" t="s">
        <v>73</v>
      </c>
      <c r="F1909" t="s">
        <v>61</v>
      </c>
      <c r="G1909">
        <v>115</v>
      </c>
      <c r="H1909">
        <v>4</v>
      </c>
      <c r="I1909">
        <v>4.2429862022399902</v>
      </c>
      <c r="J1909">
        <v>4.0174784660339355</v>
      </c>
      <c r="K1909">
        <v>77.113044738769531</v>
      </c>
      <c r="L1909">
        <v>-0.22550803422927856</v>
      </c>
      <c r="M1909">
        <v>0.30842936038970947</v>
      </c>
      <c r="N1909">
        <v>9.5128670334815979E-2</v>
      </c>
      <c r="O1909">
        <v>-0.73282921314239502</v>
      </c>
      <c r="P1909">
        <v>-0.62077617645263672</v>
      </c>
      <c r="Q1909">
        <v>-0.38724854588508606</v>
      </c>
      <c r="R1909">
        <v>-0.22550803422927856</v>
      </c>
      <c r="S1909">
        <v>-6.3767522573471069E-2</v>
      </c>
      <c r="T1909">
        <v>0.1697600930929184</v>
      </c>
      <c r="U1909">
        <v>0.2818131148815155</v>
      </c>
    </row>
    <row r="1910" spans="1:21" x14ac:dyDescent="0.25">
      <c r="A1910" t="s">
        <v>95</v>
      </c>
      <c r="B1910" t="s">
        <v>91</v>
      </c>
      <c r="C1910" t="s">
        <v>88</v>
      </c>
      <c r="D1910" t="s">
        <v>82</v>
      </c>
      <c r="E1910" t="s">
        <v>73</v>
      </c>
      <c r="F1910" t="s">
        <v>61</v>
      </c>
      <c r="G1910">
        <v>115</v>
      </c>
      <c r="H1910">
        <v>22</v>
      </c>
      <c r="I1910">
        <v>5.0274639129638672</v>
      </c>
      <c r="J1910">
        <v>5.075347900390625</v>
      </c>
      <c r="K1910">
        <v>76.226089477539063</v>
      </c>
      <c r="L1910">
        <v>4.7884020954370499E-2</v>
      </c>
      <c r="M1910">
        <v>0.35873511433601379</v>
      </c>
      <c r="N1910">
        <v>0.12869088351726532</v>
      </c>
      <c r="O1910">
        <v>-0.54218274354934692</v>
      </c>
      <c r="P1910">
        <v>-0.41185352206230164</v>
      </c>
      <c r="Q1910">
        <v>-0.14023685455322266</v>
      </c>
      <c r="R1910">
        <v>4.7884020954370499E-2</v>
      </c>
      <c r="S1910">
        <v>0.23600490391254425</v>
      </c>
      <c r="T1910">
        <v>0.50762158632278442</v>
      </c>
      <c r="U1910">
        <v>0.63795077800750732</v>
      </c>
    </row>
    <row r="1911" spans="1:21" x14ac:dyDescent="0.25">
      <c r="A1911" t="s">
        <v>95</v>
      </c>
      <c r="B1911" t="s">
        <v>91</v>
      </c>
      <c r="C1911" t="s">
        <v>88</v>
      </c>
      <c r="D1911" t="s">
        <v>28</v>
      </c>
      <c r="E1911" t="s">
        <v>73</v>
      </c>
      <c r="F1911" t="s">
        <v>61</v>
      </c>
      <c r="G1911">
        <v>115</v>
      </c>
      <c r="H1911">
        <v>17</v>
      </c>
      <c r="I1911">
        <v>4.8176579475402832</v>
      </c>
      <c r="J1911">
        <v>4.3179998397827148</v>
      </c>
      <c r="K1911">
        <v>89.184783935546875</v>
      </c>
      <c r="L1911">
        <v>-0.49965792894363403</v>
      </c>
      <c r="M1911">
        <v>0.3701532781124115</v>
      </c>
      <c r="N1911">
        <v>0.13701345026493073</v>
      </c>
      <c r="O1911">
        <v>-1.1085058450698853</v>
      </c>
      <c r="P1911">
        <v>-0.97402846813201904</v>
      </c>
      <c r="Q1911">
        <v>-0.69376647472381592</v>
      </c>
      <c r="R1911">
        <v>-0.49965792894363403</v>
      </c>
      <c r="S1911">
        <v>-0.30554935336112976</v>
      </c>
      <c r="T1911">
        <v>-2.5287415832281113E-2</v>
      </c>
      <c r="U1911">
        <v>0.10919003188610077</v>
      </c>
    </row>
    <row r="1912" spans="1:21" x14ac:dyDescent="0.25">
      <c r="A1912" t="s">
        <v>95</v>
      </c>
      <c r="B1912" t="s">
        <v>91</v>
      </c>
      <c r="C1912" t="s">
        <v>88</v>
      </c>
      <c r="D1912" t="s">
        <v>83</v>
      </c>
      <c r="E1912" t="s">
        <v>73</v>
      </c>
      <c r="F1912" t="s">
        <v>61</v>
      </c>
      <c r="G1912">
        <v>115</v>
      </c>
      <c r="H1912">
        <v>5</v>
      </c>
      <c r="I1912">
        <v>4.1662602424621582</v>
      </c>
      <c r="J1912">
        <v>3.9708261489868164</v>
      </c>
      <c r="K1912">
        <v>76.391304016113281</v>
      </c>
      <c r="L1912">
        <v>-0.19543415307998657</v>
      </c>
      <c r="M1912">
        <v>0.31398001313209534</v>
      </c>
      <c r="N1912">
        <v>9.8583444952964783E-2</v>
      </c>
      <c r="O1912">
        <v>-0.71188533306121826</v>
      </c>
      <c r="P1912">
        <v>-0.59781575202941895</v>
      </c>
      <c r="Q1912">
        <v>-0.36008542776107788</v>
      </c>
      <c r="R1912">
        <v>-0.19543415307998657</v>
      </c>
      <c r="S1912">
        <v>-3.0782872810959816E-2</v>
      </c>
      <c r="T1912">
        <v>0.20694743096828461</v>
      </c>
      <c r="U1912">
        <v>0.32101699709892273</v>
      </c>
    </row>
    <row r="1913" spans="1:21" x14ac:dyDescent="0.25">
      <c r="A1913" t="s">
        <v>95</v>
      </c>
      <c r="B1913" t="s">
        <v>91</v>
      </c>
      <c r="C1913" t="s">
        <v>88</v>
      </c>
      <c r="D1913" t="s">
        <v>82</v>
      </c>
      <c r="E1913" t="s">
        <v>73</v>
      </c>
      <c r="F1913" t="s">
        <v>61</v>
      </c>
      <c r="G1913">
        <v>115</v>
      </c>
      <c r="H1913">
        <v>10</v>
      </c>
      <c r="I1913">
        <v>4.3428430557250977</v>
      </c>
      <c r="J1913">
        <v>3.6294348239898682</v>
      </c>
      <c r="K1913">
        <v>86.27825927734375</v>
      </c>
      <c r="L1913">
        <v>-0.71340852975845337</v>
      </c>
      <c r="M1913">
        <v>0.42879116535186768</v>
      </c>
      <c r="N1913">
        <v>0.1838618665933609</v>
      </c>
      <c r="O1913">
        <v>-1.4187072515487671</v>
      </c>
      <c r="P1913">
        <v>-1.2629265785217285</v>
      </c>
      <c r="Q1913">
        <v>-0.9382668137550354</v>
      </c>
      <c r="R1913">
        <v>-0.71340852975845337</v>
      </c>
      <c r="S1913">
        <v>-0.48855021595954895</v>
      </c>
      <c r="T1913">
        <v>-0.163890540599823</v>
      </c>
      <c r="U1913">
        <v>-8.1098265945911407E-3</v>
      </c>
    </row>
    <row r="1914" spans="1:21" x14ac:dyDescent="0.25">
      <c r="A1914" t="s">
        <v>95</v>
      </c>
      <c r="B1914" t="s">
        <v>91</v>
      </c>
      <c r="C1914" t="s">
        <v>88</v>
      </c>
      <c r="D1914" t="s">
        <v>82</v>
      </c>
      <c r="E1914" t="s">
        <v>73</v>
      </c>
      <c r="F1914" t="s">
        <v>61</v>
      </c>
      <c r="G1914">
        <v>115</v>
      </c>
      <c r="H1914">
        <v>9</v>
      </c>
      <c r="I1914">
        <v>3.7321393489837646</v>
      </c>
      <c r="J1914">
        <v>3.452521800994873</v>
      </c>
      <c r="K1914">
        <v>81.547828674316406</v>
      </c>
      <c r="L1914">
        <v>-0.27961760759353638</v>
      </c>
      <c r="M1914">
        <v>0.38340669870376587</v>
      </c>
      <c r="N1914">
        <v>0.14700070023536682</v>
      </c>
      <c r="O1914">
        <v>-0.91026550531387329</v>
      </c>
      <c r="P1914">
        <v>-0.7709730863571167</v>
      </c>
      <c r="Q1914">
        <v>-0.48067626357078552</v>
      </c>
      <c r="R1914">
        <v>-0.27961760759353638</v>
      </c>
      <c r="S1914">
        <v>-7.8558936715126038E-2</v>
      </c>
      <c r="T1914">
        <v>0.21173784136772156</v>
      </c>
      <c r="U1914">
        <v>0.35103029012680054</v>
      </c>
    </row>
    <row r="1915" spans="1:21" x14ac:dyDescent="0.25">
      <c r="A1915" t="s">
        <v>95</v>
      </c>
      <c r="B1915" t="s">
        <v>91</v>
      </c>
      <c r="C1915" t="s">
        <v>88</v>
      </c>
      <c r="D1915" t="s">
        <v>28</v>
      </c>
      <c r="E1915" t="s">
        <v>73</v>
      </c>
      <c r="F1915" t="s">
        <v>61</v>
      </c>
      <c r="G1915">
        <v>115</v>
      </c>
      <c r="H1915">
        <v>23</v>
      </c>
      <c r="I1915">
        <v>4.6617550849914551</v>
      </c>
      <c r="J1915">
        <v>4.5609455108642578</v>
      </c>
      <c r="K1915">
        <v>79.208694458007812</v>
      </c>
      <c r="L1915">
        <v>-0.10080930590629578</v>
      </c>
      <c r="M1915">
        <v>0.28480759263038635</v>
      </c>
      <c r="N1915">
        <v>8.1115365028381348E-2</v>
      </c>
      <c r="O1915">
        <v>-0.56927609443664551</v>
      </c>
      <c r="P1915">
        <v>-0.46580493450164795</v>
      </c>
      <c r="Q1915">
        <v>-0.25016254186630249</v>
      </c>
      <c r="R1915">
        <v>-0.10080930590629578</v>
      </c>
      <c r="S1915">
        <v>4.8543941229581833E-2</v>
      </c>
      <c r="T1915">
        <v>0.2641863226890564</v>
      </c>
      <c r="U1915">
        <v>0.36765748262405396</v>
      </c>
    </row>
    <row r="1916" spans="1:21" x14ac:dyDescent="0.25">
      <c r="A1916" t="s">
        <v>95</v>
      </c>
      <c r="B1916" t="s">
        <v>91</v>
      </c>
      <c r="C1916" t="s">
        <v>88</v>
      </c>
      <c r="D1916" t="s">
        <v>84</v>
      </c>
      <c r="E1916" t="s">
        <v>73</v>
      </c>
      <c r="F1916" t="s">
        <v>61</v>
      </c>
      <c r="G1916">
        <v>115</v>
      </c>
      <c r="H1916">
        <v>15</v>
      </c>
      <c r="I1916">
        <v>5.0390200614929199</v>
      </c>
      <c r="J1916">
        <v>4.7592606544494629</v>
      </c>
      <c r="K1916">
        <v>87.417388916015625</v>
      </c>
      <c r="L1916">
        <v>-0.27975943684577942</v>
      </c>
      <c r="M1916">
        <v>0.47052550315856934</v>
      </c>
      <c r="N1916">
        <v>0.22139425575733185</v>
      </c>
      <c r="O1916">
        <v>-1.0537049770355225</v>
      </c>
      <c r="P1916">
        <v>-0.88276213407516479</v>
      </c>
      <c r="Q1916">
        <v>-0.52650326490402222</v>
      </c>
      <c r="R1916">
        <v>-0.27975943684577942</v>
      </c>
      <c r="S1916">
        <v>-3.3015619963407516E-2</v>
      </c>
      <c r="T1916">
        <v>0.32324326038360596</v>
      </c>
      <c r="U1916">
        <v>0.49418613314628601</v>
      </c>
    </row>
    <row r="1917" spans="1:21" x14ac:dyDescent="0.25">
      <c r="A1917" t="s">
        <v>95</v>
      </c>
      <c r="B1917" t="s">
        <v>91</v>
      </c>
      <c r="C1917" t="s">
        <v>88</v>
      </c>
      <c r="D1917" t="s">
        <v>82</v>
      </c>
      <c r="E1917" t="s">
        <v>73</v>
      </c>
      <c r="F1917" t="s">
        <v>61</v>
      </c>
      <c r="G1917">
        <v>115</v>
      </c>
      <c r="H1917">
        <v>3</v>
      </c>
      <c r="I1917">
        <v>3.9688866138458252</v>
      </c>
      <c r="J1917">
        <v>4.0556087493896484</v>
      </c>
      <c r="K1917">
        <v>72.843475341796875</v>
      </c>
      <c r="L1917">
        <v>8.6722023785114288E-2</v>
      </c>
      <c r="M1917">
        <v>0.30200543999671936</v>
      </c>
      <c r="N1917">
        <v>9.1207288205623627E-2</v>
      </c>
      <c r="O1917">
        <v>-0.410032719373703</v>
      </c>
      <c r="P1917">
        <v>-0.30031353235244751</v>
      </c>
      <c r="Q1917">
        <v>-7.1649782359600067E-2</v>
      </c>
      <c r="R1917">
        <v>8.6722023785114288E-2</v>
      </c>
      <c r="S1917">
        <v>0.24509383738040924</v>
      </c>
      <c r="T1917">
        <v>0.47375756502151489</v>
      </c>
      <c r="U1917">
        <v>0.58347678184509277</v>
      </c>
    </row>
    <row r="1918" spans="1:21" x14ac:dyDescent="0.25">
      <c r="A1918" t="s">
        <v>95</v>
      </c>
      <c r="B1918" t="s">
        <v>91</v>
      </c>
      <c r="C1918" t="s">
        <v>88</v>
      </c>
      <c r="D1918" t="s">
        <v>83</v>
      </c>
      <c r="E1918" t="s">
        <v>73</v>
      </c>
      <c r="F1918" t="s">
        <v>61</v>
      </c>
      <c r="G1918">
        <v>115</v>
      </c>
      <c r="H1918">
        <v>9</v>
      </c>
      <c r="I1918">
        <v>4.0363492965698242</v>
      </c>
      <c r="J1918">
        <v>3.4676520824432373</v>
      </c>
      <c r="K1918">
        <v>87.408699035644531</v>
      </c>
      <c r="L1918">
        <v>-0.56869733333587646</v>
      </c>
      <c r="M1918">
        <v>0.41921794414520264</v>
      </c>
      <c r="N1918">
        <v>0.17574368417263031</v>
      </c>
      <c r="O1918">
        <v>-1.2582495212554932</v>
      </c>
      <c r="P1918">
        <v>-1.1059467792510986</v>
      </c>
      <c r="Q1918">
        <v>-0.78853541612625122</v>
      </c>
      <c r="R1918">
        <v>-0.56869733333587646</v>
      </c>
      <c r="S1918">
        <v>-0.34885922074317932</v>
      </c>
      <c r="T1918">
        <v>-3.1447920948266983E-2</v>
      </c>
      <c r="U1918">
        <v>0.12085482478141785</v>
      </c>
    </row>
    <row r="1919" spans="1:21" x14ac:dyDescent="0.25">
      <c r="A1919" t="s">
        <v>95</v>
      </c>
      <c r="B1919" t="s">
        <v>91</v>
      </c>
      <c r="C1919" t="s">
        <v>88</v>
      </c>
      <c r="D1919" t="s">
        <v>83</v>
      </c>
      <c r="E1919" t="s">
        <v>73</v>
      </c>
      <c r="F1919" t="s">
        <v>61</v>
      </c>
      <c r="G1919">
        <v>115</v>
      </c>
      <c r="H1919">
        <v>21</v>
      </c>
      <c r="I1919">
        <v>5.6767182350158691</v>
      </c>
      <c r="J1919">
        <v>5.7834782600402832</v>
      </c>
      <c r="K1919">
        <v>85.295654296875</v>
      </c>
      <c r="L1919">
        <v>0.10676003992557526</v>
      </c>
      <c r="M1919">
        <v>0.42514529824256897</v>
      </c>
      <c r="N1919">
        <v>0.18074852228164673</v>
      </c>
      <c r="O1919">
        <v>-0.59254175424575806</v>
      </c>
      <c r="P1919">
        <v>-0.43808558583259583</v>
      </c>
      <c r="Q1919">
        <v>-0.11618637293577194</v>
      </c>
      <c r="R1919">
        <v>0.10676003992557526</v>
      </c>
      <c r="S1919">
        <v>0.32970646023750305</v>
      </c>
      <c r="T1919">
        <v>0.65160566568374634</v>
      </c>
      <c r="U1919">
        <v>0.80606180429458618</v>
      </c>
    </row>
    <row r="1920" spans="1:21" x14ac:dyDescent="0.25">
      <c r="A1920" t="s">
        <v>95</v>
      </c>
      <c r="B1920" t="s">
        <v>91</v>
      </c>
      <c r="C1920" t="s">
        <v>88</v>
      </c>
      <c r="D1920" t="s">
        <v>84</v>
      </c>
      <c r="E1920" t="s">
        <v>73</v>
      </c>
      <c r="F1920" t="s">
        <v>61</v>
      </c>
      <c r="G1920">
        <v>115</v>
      </c>
      <c r="H1920">
        <v>9</v>
      </c>
      <c r="I1920">
        <v>3.7656176090240479</v>
      </c>
      <c r="J1920">
        <v>3.8877391815185547</v>
      </c>
      <c r="K1920">
        <v>79.956520080566406</v>
      </c>
      <c r="L1920">
        <v>0.12212148308753967</v>
      </c>
      <c r="M1920">
        <v>0.43949151039123535</v>
      </c>
      <c r="N1920">
        <v>0.1931527853012085</v>
      </c>
      <c r="O1920">
        <v>-0.60077774524688721</v>
      </c>
      <c r="P1920">
        <v>-0.44110953807830811</v>
      </c>
      <c r="Q1920">
        <v>-0.10834809392690659</v>
      </c>
      <c r="R1920">
        <v>0.12212148308753967</v>
      </c>
      <c r="S1920">
        <v>0.35259106755256653</v>
      </c>
      <c r="T1920">
        <v>0.68535250425338745</v>
      </c>
      <c r="U1920">
        <v>0.84502071142196655</v>
      </c>
    </row>
    <row r="1921" spans="1:21" x14ac:dyDescent="0.25">
      <c r="A1921" t="s">
        <v>95</v>
      </c>
      <c r="B1921" t="s">
        <v>91</v>
      </c>
      <c r="C1921" t="s">
        <v>88</v>
      </c>
      <c r="D1921" t="s">
        <v>81</v>
      </c>
      <c r="E1921" t="s">
        <v>73</v>
      </c>
      <c r="F1921" t="s">
        <v>61</v>
      </c>
      <c r="G1921">
        <v>115</v>
      </c>
      <c r="H1921">
        <v>14</v>
      </c>
      <c r="I1921">
        <v>5.0821661949157715</v>
      </c>
      <c r="J1921">
        <v>4.4249129295349121</v>
      </c>
      <c r="K1921">
        <v>93.617393493652344</v>
      </c>
      <c r="L1921">
        <v>-0.65725332498550415</v>
      </c>
      <c r="M1921">
        <v>0.40920507907867432</v>
      </c>
      <c r="N1921">
        <v>0.16744880378246307</v>
      </c>
      <c r="O1921">
        <v>-1.3303357362747192</v>
      </c>
      <c r="P1921">
        <v>-1.1816707849502563</v>
      </c>
      <c r="Q1921">
        <v>-0.87184065580368042</v>
      </c>
      <c r="R1921">
        <v>-0.65725332498550415</v>
      </c>
      <c r="S1921">
        <v>-0.44266596436500549</v>
      </c>
      <c r="T1921">
        <v>-0.13283590972423553</v>
      </c>
      <c r="U1921">
        <v>1.5829132869839668E-2</v>
      </c>
    </row>
    <row r="1922" spans="1:21" x14ac:dyDescent="0.25">
      <c r="A1922" t="s">
        <v>95</v>
      </c>
      <c r="B1922" t="s">
        <v>91</v>
      </c>
      <c r="C1922" t="s">
        <v>88</v>
      </c>
      <c r="D1922" t="s">
        <v>28</v>
      </c>
      <c r="E1922" t="s">
        <v>73</v>
      </c>
      <c r="F1922" t="s">
        <v>62</v>
      </c>
      <c r="G1922">
        <v>155</v>
      </c>
      <c r="H1922">
        <v>6</v>
      </c>
      <c r="I1922">
        <v>7.1643104553222656</v>
      </c>
      <c r="J1922">
        <v>7.6420001983642578</v>
      </c>
      <c r="K1922">
        <v>75.530647277832031</v>
      </c>
      <c r="L1922">
        <v>0.4776897132396698</v>
      </c>
      <c r="M1922">
        <v>0.44007140398025513</v>
      </c>
      <c r="N1922">
        <v>0.19366283714771271</v>
      </c>
      <c r="O1922">
        <v>-0.24616333842277527</v>
      </c>
      <c r="P1922">
        <v>-8.628448098897934E-2</v>
      </c>
      <c r="Q1922">
        <v>0.2469160407781601</v>
      </c>
      <c r="R1922">
        <v>0.4776897132396698</v>
      </c>
      <c r="S1922">
        <v>0.70846337080001831</v>
      </c>
      <c r="T1922">
        <v>1.0416638851165771</v>
      </c>
      <c r="U1922">
        <v>1.2015427350997925</v>
      </c>
    </row>
    <row r="1923" spans="1:21" x14ac:dyDescent="0.25">
      <c r="A1923" t="s">
        <v>95</v>
      </c>
      <c r="B1923" t="s">
        <v>91</v>
      </c>
      <c r="C1923" t="s">
        <v>88</v>
      </c>
      <c r="D1923" t="s">
        <v>81</v>
      </c>
      <c r="E1923" t="s">
        <v>73</v>
      </c>
      <c r="F1923" t="s">
        <v>62</v>
      </c>
      <c r="G1923">
        <v>155</v>
      </c>
      <c r="H1923">
        <v>23</v>
      </c>
      <c r="I1923">
        <v>8.4060497283935547</v>
      </c>
      <c r="J1923">
        <v>9.3390645980834961</v>
      </c>
      <c r="K1923">
        <v>81.187095642089844</v>
      </c>
      <c r="L1923">
        <v>0.93301492929458618</v>
      </c>
      <c r="M1923">
        <v>0.57192099094390869</v>
      </c>
      <c r="N1923">
        <v>0.32709363102912903</v>
      </c>
      <c r="O1923">
        <v>-7.7113867737352848E-3</v>
      </c>
      <c r="P1923">
        <v>0.20006868243217468</v>
      </c>
      <c r="Q1923">
        <v>0.6330992579460144</v>
      </c>
      <c r="R1923">
        <v>0.93301492929458618</v>
      </c>
      <c r="S1923">
        <v>1.2329305410385132</v>
      </c>
      <c r="T1923">
        <v>1.6659611463546753</v>
      </c>
      <c r="U1923">
        <v>1.8737412691116333</v>
      </c>
    </row>
    <row r="1924" spans="1:21" x14ac:dyDescent="0.25">
      <c r="A1924" t="s">
        <v>95</v>
      </c>
      <c r="B1924" t="s">
        <v>91</v>
      </c>
      <c r="C1924" t="s">
        <v>88</v>
      </c>
      <c r="D1924" t="s">
        <v>28</v>
      </c>
      <c r="E1924" t="s">
        <v>73</v>
      </c>
      <c r="F1924" t="s">
        <v>62</v>
      </c>
      <c r="G1924">
        <v>155</v>
      </c>
      <c r="H1924">
        <v>1</v>
      </c>
      <c r="I1924">
        <v>7.501068115234375</v>
      </c>
      <c r="J1924">
        <v>8.2140884399414062</v>
      </c>
      <c r="K1924">
        <v>77.420967102050781</v>
      </c>
      <c r="L1924">
        <v>0.71302050352096558</v>
      </c>
      <c r="M1924">
        <v>0.43079546093940735</v>
      </c>
      <c r="N1924">
        <v>0.18558472394943237</v>
      </c>
      <c r="O1924">
        <v>4.4250269420444965E-3</v>
      </c>
      <c r="P1924">
        <v>0.16093391180038452</v>
      </c>
      <c r="Q1924">
        <v>0.48711115121841431</v>
      </c>
      <c r="R1924">
        <v>0.71302050352096558</v>
      </c>
      <c r="S1924">
        <v>0.93892985582351685</v>
      </c>
      <c r="T1924">
        <v>1.2651071548461914</v>
      </c>
      <c r="U1924">
        <v>1.4216159582138062</v>
      </c>
    </row>
    <row r="1925" spans="1:21" x14ac:dyDescent="0.25">
      <c r="A1925" t="s">
        <v>95</v>
      </c>
      <c r="B1925" t="s">
        <v>91</v>
      </c>
      <c r="C1925" t="s">
        <v>88</v>
      </c>
      <c r="D1925" t="s">
        <v>82</v>
      </c>
      <c r="E1925" t="s">
        <v>73</v>
      </c>
      <c r="F1925" t="s">
        <v>62</v>
      </c>
      <c r="G1925">
        <v>155</v>
      </c>
      <c r="H1925">
        <v>3</v>
      </c>
      <c r="I1925">
        <v>7.2593140602111816</v>
      </c>
      <c r="J1925">
        <v>7.3835482597351074</v>
      </c>
      <c r="K1925">
        <v>72.683868408203125</v>
      </c>
      <c r="L1925">
        <v>0.12423446774482727</v>
      </c>
      <c r="M1925">
        <v>0.56317979097366333</v>
      </c>
      <c r="N1925">
        <v>0.31717148423194885</v>
      </c>
      <c r="O1925">
        <v>-0.80211383104324341</v>
      </c>
      <c r="P1925">
        <v>-0.59750950336456299</v>
      </c>
      <c r="Q1925">
        <v>-0.17109730839729309</v>
      </c>
      <c r="R1925">
        <v>0.12423446774482727</v>
      </c>
      <c r="S1925">
        <v>0.41956624388694763</v>
      </c>
      <c r="T1925">
        <v>0.84597843885421753</v>
      </c>
      <c r="U1925">
        <v>1.0505827665328979</v>
      </c>
    </row>
    <row r="1926" spans="1:21" x14ac:dyDescent="0.25">
      <c r="A1926" t="s">
        <v>95</v>
      </c>
      <c r="B1926" t="s">
        <v>91</v>
      </c>
      <c r="C1926" t="s">
        <v>88</v>
      </c>
      <c r="D1926" t="s">
        <v>84</v>
      </c>
      <c r="E1926" t="s">
        <v>73</v>
      </c>
      <c r="F1926" t="s">
        <v>62</v>
      </c>
      <c r="G1926">
        <v>155</v>
      </c>
      <c r="H1926">
        <v>22</v>
      </c>
      <c r="I1926">
        <v>10.579188346862793</v>
      </c>
      <c r="J1926">
        <v>10.555451393127441</v>
      </c>
      <c r="K1926">
        <v>81.387100219726563</v>
      </c>
      <c r="L1926">
        <v>-2.3736733943223953E-2</v>
      </c>
      <c r="M1926">
        <v>0.89503157138824463</v>
      </c>
      <c r="N1926">
        <v>0.80108153820037842</v>
      </c>
      <c r="O1926">
        <v>-1.4959326982498169</v>
      </c>
      <c r="P1926">
        <v>-1.1707658767700195</v>
      </c>
      <c r="Q1926">
        <v>-0.49309176206588745</v>
      </c>
      <c r="R1926">
        <v>-2.3736733943223953E-2</v>
      </c>
      <c r="S1926">
        <v>0.44561827182769775</v>
      </c>
      <c r="T1926">
        <v>1.1232923269271851</v>
      </c>
      <c r="U1926">
        <v>1.4484591484069824</v>
      </c>
    </row>
    <row r="1927" spans="1:21" x14ac:dyDescent="0.25">
      <c r="A1927" t="s">
        <v>95</v>
      </c>
      <c r="B1927" t="s">
        <v>91</v>
      </c>
      <c r="C1927" t="s">
        <v>88</v>
      </c>
      <c r="D1927" t="s">
        <v>84</v>
      </c>
      <c r="E1927" t="s">
        <v>73</v>
      </c>
      <c r="F1927" t="s">
        <v>62</v>
      </c>
      <c r="G1927">
        <v>155</v>
      </c>
      <c r="H1927">
        <v>2</v>
      </c>
      <c r="I1927">
        <v>7.1344003677368164</v>
      </c>
      <c r="J1927">
        <v>7.9410643577575684</v>
      </c>
      <c r="K1927">
        <v>77.664512634277344</v>
      </c>
      <c r="L1927">
        <v>0.80666428804397583</v>
      </c>
      <c r="M1927">
        <v>0.5476110577583313</v>
      </c>
      <c r="N1927">
        <v>0.29987788200378418</v>
      </c>
      <c r="O1927">
        <v>-9.4075746834278107E-2</v>
      </c>
      <c r="P1927">
        <v>0.10487248003482819</v>
      </c>
      <c r="Q1927">
        <v>0.51949673891067505</v>
      </c>
      <c r="R1927">
        <v>0.80666428804397583</v>
      </c>
      <c r="S1927">
        <v>1.0938317775726318</v>
      </c>
      <c r="T1927">
        <v>1.5084561109542847</v>
      </c>
      <c r="U1927">
        <v>1.7074043750762939</v>
      </c>
    </row>
    <row r="1928" spans="1:21" x14ac:dyDescent="0.25">
      <c r="A1928" t="s">
        <v>95</v>
      </c>
      <c r="B1928" t="s">
        <v>91</v>
      </c>
      <c r="C1928" t="s">
        <v>88</v>
      </c>
      <c r="D1928" t="s">
        <v>81</v>
      </c>
      <c r="E1928" t="s">
        <v>73</v>
      </c>
      <c r="F1928" t="s">
        <v>62</v>
      </c>
      <c r="G1928">
        <v>155</v>
      </c>
      <c r="H1928">
        <v>8</v>
      </c>
      <c r="I1928">
        <v>7.1335911750793457</v>
      </c>
      <c r="J1928">
        <v>7.5569033622741699</v>
      </c>
      <c r="K1928">
        <v>80.883872985839844</v>
      </c>
      <c r="L1928">
        <v>0.42331191897392273</v>
      </c>
      <c r="M1928">
        <v>0.72686797380447388</v>
      </c>
      <c r="N1928">
        <v>0.52833706140518188</v>
      </c>
      <c r="O1928">
        <v>-0.77227950096130371</v>
      </c>
      <c r="P1928">
        <v>-0.50820684432983398</v>
      </c>
      <c r="Q1928">
        <v>4.2141981422901154E-2</v>
      </c>
      <c r="R1928">
        <v>0.42331191897392273</v>
      </c>
      <c r="S1928">
        <v>0.8044818639755249</v>
      </c>
      <c r="T1928">
        <v>1.3548307418823242</v>
      </c>
      <c r="U1928">
        <v>1.6189033985137939</v>
      </c>
    </row>
    <row r="1929" spans="1:21" x14ac:dyDescent="0.25">
      <c r="A1929" t="s">
        <v>95</v>
      </c>
      <c r="B1929" t="s">
        <v>91</v>
      </c>
      <c r="C1929" t="s">
        <v>88</v>
      </c>
      <c r="D1929" t="s">
        <v>81</v>
      </c>
      <c r="E1929" t="s">
        <v>73</v>
      </c>
      <c r="F1929" t="s">
        <v>62</v>
      </c>
      <c r="G1929">
        <v>155</v>
      </c>
      <c r="H1929">
        <v>6</v>
      </c>
      <c r="I1929">
        <v>7.3644952774047852</v>
      </c>
      <c r="J1929">
        <v>7.8529677391052246</v>
      </c>
      <c r="K1929">
        <v>77.329032897949219</v>
      </c>
      <c r="L1929">
        <v>0.48847267031669617</v>
      </c>
      <c r="M1929">
        <v>0.53306120634078979</v>
      </c>
      <c r="N1929">
        <v>0.28415423631668091</v>
      </c>
      <c r="O1929">
        <v>-0.38833498954772949</v>
      </c>
      <c r="P1929">
        <v>-0.19467274844646454</v>
      </c>
      <c r="Q1929">
        <v>0.20893509685993195</v>
      </c>
      <c r="R1929">
        <v>0.48847267031669617</v>
      </c>
      <c r="S1929">
        <v>0.76801025867462158</v>
      </c>
      <c r="T1929">
        <v>1.1716181039810181</v>
      </c>
      <c r="U1929">
        <v>1.3652802705764771</v>
      </c>
    </row>
    <row r="1930" spans="1:21" x14ac:dyDescent="0.25">
      <c r="A1930" t="s">
        <v>95</v>
      </c>
      <c r="B1930" t="s">
        <v>91</v>
      </c>
      <c r="C1930" t="s">
        <v>88</v>
      </c>
      <c r="D1930" t="s">
        <v>81</v>
      </c>
      <c r="E1930" t="s">
        <v>73</v>
      </c>
      <c r="F1930" t="s">
        <v>62</v>
      </c>
      <c r="G1930">
        <v>155</v>
      </c>
      <c r="H1930">
        <v>9</v>
      </c>
      <c r="I1930">
        <v>7.8958325386047363</v>
      </c>
      <c r="J1930">
        <v>8.5998382568359375</v>
      </c>
      <c r="K1930">
        <v>83.341934204101563</v>
      </c>
      <c r="L1930">
        <v>0.70400619506835938</v>
      </c>
      <c r="M1930">
        <v>0.76831716299057007</v>
      </c>
      <c r="N1930">
        <v>0.59031128883361816</v>
      </c>
      <c r="O1930">
        <v>-0.55976307392120361</v>
      </c>
      <c r="P1930">
        <v>-0.28063187003135681</v>
      </c>
      <c r="Q1930">
        <v>0.30110028386116028</v>
      </c>
      <c r="R1930">
        <v>0.70400619506835938</v>
      </c>
      <c r="S1930">
        <v>1.1069121360778809</v>
      </c>
      <c r="T1930">
        <v>1.6886442899703979</v>
      </c>
      <c r="U1930">
        <v>1.9677754640579224</v>
      </c>
    </row>
    <row r="1931" spans="1:21" x14ac:dyDescent="0.25">
      <c r="A1931" t="s">
        <v>95</v>
      </c>
      <c r="B1931" t="s">
        <v>91</v>
      </c>
      <c r="C1931" t="s">
        <v>88</v>
      </c>
      <c r="D1931" t="s">
        <v>82</v>
      </c>
      <c r="E1931" t="s">
        <v>73</v>
      </c>
      <c r="F1931" t="s">
        <v>62</v>
      </c>
      <c r="G1931">
        <v>155</v>
      </c>
      <c r="H1931">
        <v>20</v>
      </c>
      <c r="I1931">
        <v>10.091117858886719</v>
      </c>
      <c r="J1931">
        <v>10.923129081726074</v>
      </c>
      <c r="K1931">
        <v>81.116127014160156</v>
      </c>
      <c r="L1931">
        <v>0.83201128244400024</v>
      </c>
      <c r="M1931">
        <v>0.82845896482467651</v>
      </c>
      <c r="N1931">
        <v>0.68634426593780518</v>
      </c>
      <c r="O1931">
        <v>-0.53068244457244873</v>
      </c>
      <c r="P1931">
        <v>-0.22970159351825714</v>
      </c>
      <c r="Q1931">
        <v>0.39756697416305542</v>
      </c>
      <c r="R1931">
        <v>0.83201128244400024</v>
      </c>
      <c r="S1931">
        <v>1.2664555311203003</v>
      </c>
      <c r="T1931">
        <v>1.8937242031097412</v>
      </c>
      <c r="U1931">
        <v>2.1947050094604492</v>
      </c>
    </row>
    <row r="1932" spans="1:21" x14ac:dyDescent="0.25">
      <c r="A1932" t="s">
        <v>95</v>
      </c>
      <c r="B1932" t="s">
        <v>91</v>
      </c>
      <c r="C1932" t="s">
        <v>88</v>
      </c>
      <c r="D1932" t="s">
        <v>83</v>
      </c>
      <c r="E1932" t="s">
        <v>73</v>
      </c>
      <c r="F1932" t="s">
        <v>62</v>
      </c>
      <c r="G1932">
        <v>155</v>
      </c>
      <c r="H1932">
        <v>20</v>
      </c>
      <c r="I1932">
        <v>11.038301467895508</v>
      </c>
      <c r="J1932">
        <v>11.021806716918945</v>
      </c>
      <c r="K1932">
        <v>90.593551635742187</v>
      </c>
      <c r="L1932">
        <v>-1.6495250165462494E-2</v>
      </c>
      <c r="M1932">
        <v>0.71635079383850098</v>
      </c>
      <c r="N1932">
        <v>0.51315844058990479</v>
      </c>
      <c r="O1932">
        <v>-1.1947875022888184</v>
      </c>
      <c r="P1932">
        <v>-0.93453574180603027</v>
      </c>
      <c r="Q1932">
        <v>-0.39214998483657837</v>
      </c>
      <c r="R1932">
        <v>-1.6495250165462494E-2</v>
      </c>
      <c r="S1932">
        <v>0.35915946960449219</v>
      </c>
      <c r="T1932">
        <v>0.90154522657394409</v>
      </c>
      <c r="U1932">
        <v>1.1617969274520874</v>
      </c>
    </row>
    <row r="1933" spans="1:21" x14ac:dyDescent="0.25">
      <c r="A1933" t="s">
        <v>95</v>
      </c>
      <c r="B1933" t="s">
        <v>91</v>
      </c>
      <c r="C1933" t="s">
        <v>88</v>
      </c>
      <c r="D1933" t="s">
        <v>82</v>
      </c>
      <c r="E1933" t="s">
        <v>73</v>
      </c>
      <c r="F1933" t="s">
        <v>62</v>
      </c>
      <c r="G1933">
        <v>155</v>
      </c>
      <c r="H1933">
        <v>17</v>
      </c>
      <c r="I1933">
        <v>10.126099586486816</v>
      </c>
      <c r="J1933">
        <v>10.757193565368652</v>
      </c>
      <c r="K1933">
        <v>90.658065795898438</v>
      </c>
      <c r="L1933">
        <v>0.63109403848648071</v>
      </c>
      <c r="M1933">
        <v>0.79452008008956909</v>
      </c>
      <c r="N1933">
        <v>0.63126218318939209</v>
      </c>
      <c r="O1933">
        <v>-0.67577517032623291</v>
      </c>
      <c r="P1933">
        <v>-0.38712441921234131</v>
      </c>
      <c r="Q1933">
        <v>0.21444730460643768</v>
      </c>
      <c r="R1933">
        <v>0.63109403848648071</v>
      </c>
      <c r="S1933">
        <v>1.0477408170700073</v>
      </c>
      <c r="T1933">
        <v>1.6493124961853027</v>
      </c>
      <c r="U1933">
        <v>1.9379632472991943</v>
      </c>
    </row>
    <row r="1934" spans="1:21" x14ac:dyDescent="0.25">
      <c r="A1934" t="s">
        <v>95</v>
      </c>
      <c r="B1934" t="s">
        <v>91</v>
      </c>
      <c r="C1934" t="s">
        <v>88</v>
      </c>
      <c r="D1934" t="s">
        <v>81</v>
      </c>
      <c r="E1934" t="s">
        <v>73</v>
      </c>
      <c r="F1934" t="s">
        <v>62</v>
      </c>
      <c r="G1934">
        <v>155</v>
      </c>
      <c r="H1934">
        <v>17</v>
      </c>
      <c r="I1934">
        <v>10.823821067810059</v>
      </c>
      <c r="J1934">
        <v>10.999741554260254</v>
      </c>
      <c r="K1934">
        <v>90.419357299804688</v>
      </c>
      <c r="L1934">
        <v>0.17592057585716248</v>
      </c>
      <c r="M1934">
        <v>0.98721712827682495</v>
      </c>
      <c r="N1934">
        <v>0.97459763288497925</v>
      </c>
      <c r="O1934">
        <v>-1.4479070901870728</v>
      </c>
      <c r="P1934">
        <v>-1.0892491340637207</v>
      </c>
      <c r="Q1934">
        <v>-0.34177657961845398</v>
      </c>
      <c r="R1934">
        <v>0.17592057585716248</v>
      </c>
      <c r="S1934">
        <v>0.69361776113510132</v>
      </c>
      <c r="T1934">
        <v>1.4410902261734009</v>
      </c>
      <c r="U1934">
        <v>1.7997483015060425</v>
      </c>
    </row>
    <row r="1935" spans="1:21" x14ac:dyDescent="0.25">
      <c r="A1935" t="s">
        <v>95</v>
      </c>
      <c r="B1935" t="s">
        <v>91</v>
      </c>
      <c r="C1935" t="s">
        <v>88</v>
      </c>
      <c r="D1935" t="s">
        <v>28</v>
      </c>
      <c r="E1935" t="s">
        <v>73</v>
      </c>
      <c r="F1935" t="s">
        <v>62</v>
      </c>
      <c r="G1935">
        <v>155</v>
      </c>
      <c r="H1935">
        <v>20</v>
      </c>
      <c r="I1935">
        <v>10.865708351135254</v>
      </c>
      <c r="J1935">
        <v>11.221088409423828</v>
      </c>
      <c r="K1935">
        <v>84.574195861816406</v>
      </c>
      <c r="L1935">
        <v>0.35538002848625183</v>
      </c>
      <c r="M1935">
        <v>0.64968025684356689</v>
      </c>
      <c r="N1935">
        <v>0.42208445072174072</v>
      </c>
      <c r="O1935">
        <v>-0.71324890851974487</v>
      </c>
      <c r="P1935">
        <v>-0.47721871733665466</v>
      </c>
      <c r="Q1935">
        <v>1.4687368646264076E-2</v>
      </c>
      <c r="R1935">
        <v>0.35538002848625183</v>
      </c>
      <c r="S1935">
        <v>0.69607269763946533</v>
      </c>
      <c r="T1935">
        <v>1.1879787445068359</v>
      </c>
      <c r="U1935">
        <v>1.4240089654922485</v>
      </c>
    </row>
    <row r="1936" spans="1:21" x14ac:dyDescent="0.25">
      <c r="A1936" t="s">
        <v>95</v>
      </c>
      <c r="B1936" t="s">
        <v>91</v>
      </c>
      <c r="C1936" t="s">
        <v>88</v>
      </c>
      <c r="D1936" t="s">
        <v>81</v>
      </c>
      <c r="E1936" t="s">
        <v>73</v>
      </c>
      <c r="F1936" t="s">
        <v>62</v>
      </c>
      <c r="G1936">
        <v>155</v>
      </c>
      <c r="H1936">
        <v>16</v>
      </c>
      <c r="I1936">
        <v>11.719589233398438</v>
      </c>
      <c r="J1936">
        <v>10.967289924621582</v>
      </c>
      <c r="K1936">
        <v>91.045158386230469</v>
      </c>
      <c r="L1936">
        <v>-0.75229865312576294</v>
      </c>
      <c r="M1936">
        <v>1.067406177520752</v>
      </c>
      <c r="N1936">
        <v>1.1393558979034424</v>
      </c>
      <c r="O1936">
        <v>-2.5080256462097168</v>
      </c>
      <c r="P1936">
        <v>-2.1202347278594971</v>
      </c>
      <c r="Q1936">
        <v>-1.312047004699707</v>
      </c>
      <c r="R1936">
        <v>-0.75229865312576294</v>
      </c>
      <c r="S1936">
        <v>-0.19255030155181885</v>
      </c>
      <c r="T1936">
        <v>0.61563742160797119</v>
      </c>
      <c r="U1936">
        <v>1.0034282207489014</v>
      </c>
    </row>
    <row r="1937" spans="1:21" x14ac:dyDescent="0.25">
      <c r="A1937" t="s">
        <v>95</v>
      </c>
      <c r="B1937" t="s">
        <v>91</v>
      </c>
      <c r="C1937" t="s">
        <v>88</v>
      </c>
      <c r="D1937" t="s">
        <v>84</v>
      </c>
      <c r="E1937" t="s">
        <v>73</v>
      </c>
      <c r="F1937" t="s">
        <v>62</v>
      </c>
      <c r="G1937">
        <v>155</v>
      </c>
      <c r="H1937">
        <v>8</v>
      </c>
      <c r="I1937">
        <v>7.0049400329589844</v>
      </c>
      <c r="J1937">
        <v>7.4197096824645996</v>
      </c>
      <c r="K1937">
        <v>78.812904357910156</v>
      </c>
      <c r="L1937">
        <v>0.41476953029632568</v>
      </c>
      <c r="M1937">
        <v>0.7602190375328064</v>
      </c>
      <c r="N1937">
        <v>0.57793301343917847</v>
      </c>
      <c r="O1937">
        <v>-0.83567953109741211</v>
      </c>
      <c r="P1937">
        <v>-0.5594903826713562</v>
      </c>
      <c r="Q1937">
        <v>1.611027680337429E-2</v>
      </c>
      <c r="R1937">
        <v>0.41476953029632568</v>
      </c>
      <c r="S1937">
        <v>0.81342875957489014</v>
      </c>
      <c r="T1937">
        <v>1.3890293836593628</v>
      </c>
      <c r="U1937">
        <v>1.6652185916900635</v>
      </c>
    </row>
    <row r="1938" spans="1:21" x14ac:dyDescent="0.25">
      <c r="A1938" t="s">
        <v>95</v>
      </c>
      <c r="B1938" t="s">
        <v>91</v>
      </c>
      <c r="C1938" t="s">
        <v>88</v>
      </c>
      <c r="D1938" t="s">
        <v>83</v>
      </c>
      <c r="E1938" t="s">
        <v>73</v>
      </c>
      <c r="F1938" t="s">
        <v>62</v>
      </c>
      <c r="G1938">
        <v>155</v>
      </c>
      <c r="H1938">
        <v>5</v>
      </c>
      <c r="I1938">
        <v>6.867729663848877</v>
      </c>
      <c r="J1938">
        <v>7.4777417182922363</v>
      </c>
      <c r="K1938">
        <v>76.71612548828125</v>
      </c>
      <c r="L1938">
        <v>0.61001235246658325</v>
      </c>
      <c r="M1938">
        <v>0.50333839654922485</v>
      </c>
      <c r="N1938">
        <v>0.25334954261779785</v>
      </c>
      <c r="O1938">
        <v>-0.21790564060211182</v>
      </c>
      <c r="P1938">
        <v>-3.5041756927967072E-2</v>
      </c>
      <c r="Q1938">
        <v>0.34606143832206726</v>
      </c>
      <c r="R1938">
        <v>0.61001235246658325</v>
      </c>
      <c r="S1938">
        <v>0.87396323680877686</v>
      </c>
      <c r="T1938">
        <v>1.2550665140151978</v>
      </c>
      <c r="U1938">
        <v>1.4379303455352783</v>
      </c>
    </row>
    <row r="1939" spans="1:21" x14ac:dyDescent="0.25">
      <c r="A1939" t="s">
        <v>95</v>
      </c>
      <c r="B1939" t="s">
        <v>91</v>
      </c>
      <c r="C1939" t="s">
        <v>88</v>
      </c>
      <c r="D1939" t="s">
        <v>83</v>
      </c>
      <c r="E1939" t="s">
        <v>73</v>
      </c>
      <c r="F1939" t="s">
        <v>62</v>
      </c>
      <c r="G1939">
        <v>155</v>
      </c>
      <c r="H1939">
        <v>16</v>
      </c>
      <c r="I1939">
        <v>11.428999900817871</v>
      </c>
      <c r="J1939">
        <v>10.916257858276367</v>
      </c>
      <c r="K1939">
        <v>91.187095642089844</v>
      </c>
      <c r="L1939">
        <v>-0.51274222135543823</v>
      </c>
      <c r="M1939">
        <v>1.0966204404830933</v>
      </c>
      <c r="N1939">
        <v>1.2025763988494873</v>
      </c>
      <c r="O1939">
        <v>-2.3165223598480225</v>
      </c>
      <c r="P1939">
        <v>-1.918117880821228</v>
      </c>
      <c r="Q1939">
        <v>-1.0878105163574219</v>
      </c>
      <c r="R1939">
        <v>-0.51274222135543823</v>
      </c>
      <c r="S1939">
        <v>6.2326099723577499E-2</v>
      </c>
      <c r="T1939">
        <v>0.89263343811035156</v>
      </c>
      <c r="U1939">
        <v>1.291037917137146</v>
      </c>
    </row>
    <row r="1940" spans="1:21" x14ac:dyDescent="0.25">
      <c r="A1940" t="s">
        <v>95</v>
      </c>
      <c r="B1940" t="s">
        <v>91</v>
      </c>
      <c r="C1940" t="s">
        <v>88</v>
      </c>
      <c r="D1940" t="s">
        <v>81</v>
      </c>
      <c r="E1940" t="s">
        <v>73</v>
      </c>
      <c r="F1940" t="s">
        <v>62</v>
      </c>
      <c r="G1940">
        <v>155</v>
      </c>
      <c r="H1940">
        <v>1</v>
      </c>
      <c r="I1940">
        <v>7.396428108215332</v>
      </c>
      <c r="J1940">
        <v>8.153935432434082</v>
      </c>
      <c r="K1940">
        <v>77.406448364257813</v>
      </c>
      <c r="L1940">
        <v>0.75750738382339478</v>
      </c>
      <c r="M1940">
        <v>0.59218484163284302</v>
      </c>
      <c r="N1940">
        <v>0.35068288445472717</v>
      </c>
      <c r="O1940">
        <v>-0.21655000746250153</v>
      </c>
      <c r="P1940">
        <v>-1.4080270193517208E-3</v>
      </c>
      <c r="Q1940">
        <v>0.44696533679962158</v>
      </c>
      <c r="R1940">
        <v>0.75750738382339478</v>
      </c>
      <c r="S1940">
        <v>1.068049430847168</v>
      </c>
      <c r="T1940">
        <v>1.5164227485656738</v>
      </c>
      <c r="U1940">
        <v>1.7315647602081299</v>
      </c>
    </row>
    <row r="1941" spans="1:21" x14ac:dyDescent="0.25">
      <c r="A1941" t="s">
        <v>95</v>
      </c>
      <c r="B1941" t="s">
        <v>91</v>
      </c>
      <c r="C1941" t="s">
        <v>88</v>
      </c>
      <c r="D1941" t="s">
        <v>81</v>
      </c>
      <c r="E1941" t="s">
        <v>73</v>
      </c>
      <c r="F1941" t="s">
        <v>62</v>
      </c>
      <c r="G1941">
        <v>155</v>
      </c>
      <c r="H1941">
        <v>10</v>
      </c>
      <c r="I1941">
        <v>8.3851165771484375</v>
      </c>
      <c r="J1941">
        <v>9.8463230133056641</v>
      </c>
      <c r="K1941">
        <v>86.870964050292969</v>
      </c>
      <c r="L1941">
        <v>1.4612057209014893</v>
      </c>
      <c r="M1941">
        <v>0.83799517154693604</v>
      </c>
      <c r="N1941">
        <v>0.70223593711853027</v>
      </c>
      <c r="O1941">
        <v>8.2826323807239532E-2</v>
      </c>
      <c r="P1941">
        <v>0.3872717022895813</v>
      </c>
      <c r="Q1941">
        <v>1.0217605829238892</v>
      </c>
      <c r="R1941">
        <v>1.4612057209014893</v>
      </c>
      <c r="S1941">
        <v>1.9006508588790894</v>
      </c>
      <c r="T1941">
        <v>2.535139799118042</v>
      </c>
      <c r="U1941">
        <v>2.8395850658416748</v>
      </c>
    </row>
    <row r="1942" spans="1:21" x14ac:dyDescent="0.25">
      <c r="A1942" t="s">
        <v>95</v>
      </c>
      <c r="B1942" t="s">
        <v>91</v>
      </c>
      <c r="C1942" t="s">
        <v>88</v>
      </c>
      <c r="D1942" t="s">
        <v>82</v>
      </c>
      <c r="E1942" t="s">
        <v>73</v>
      </c>
      <c r="F1942" t="s">
        <v>62</v>
      </c>
      <c r="G1942">
        <v>155</v>
      </c>
      <c r="H1942">
        <v>2</v>
      </c>
      <c r="I1942">
        <v>7.2634134292602539</v>
      </c>
      <c r="J1942">
        <v>7.7241935729980469</v>
      </c>
      <c r="K1942">
        <v>73.458061218261719</v>
      </c>
      <c r="L1942">
        <v>0.46078005433082581</v>
      </c>
      <c r="M1942">
        <v>0.56498557329177856</v>
      </c>
      <c r="N1942">
        <v>0.31920871138572693</v>
      </c>
      <c r="O1942">
        <v>-0.46853852272033691</v>
      </c>
      <c r="P1942">
        <v>-0.26327809691429138</v>
      </c>
      <c r="Q1942">
        <v>0.16450132429599762</v>
      </c>
      <c r="R1942">
        <v>0.46078005433082581</v>
      </c>
      <c r="S1942">
        <v>0.75705879926681519</v>
      </c>
      <c r="T1942">
        <v>1.1848381757736206</v>
      </c>
      <c r="U1942">
        <v>1.3900985717773437</v>
      </c>
    </row>
    <row r="1943" spans="1:21" x14ac:dyDescent="0.25">
      <c r="A1943" t="s">
        <v>95</v>
      </c>
      <c r="B1943" t="s">
        <v>91</v>
      </c>
      <c r="C1943" t="s">
        <v>88</v>
      </c>
      <c r="D1943" t="s">
        <v>82</v>
      </c>
      <c r="E1943" t="s">
        <v>73</v>
      </c>
      <c r="F1943" t="s">
        <v>62</v>
      </c>
      <c r="G1943">
        <v>155</v>
      </c>
      <c r="H1943">
        <v>23</v>
      </c>
      <c r="I1943">
        <v>8.8256168365478516</v>
      </c>
      <c r="J1943">
        <v>9.8242902755737305</v>
      </c>
      <c r="K1943">
        <v>75.709678649902344</v>
      </c>
      <c r="L1943">
        <v>0.99867343902587891</v>
      </c>
      <c r="M1943">
        <v>0.69683057069778442</v>
      </c>
      <c r="N1943">
        <v>0.48557284474372864</v>
      </c>
      <c r="O1943">
        <v>-0.14751085638999939</v>
      </c>
      <c r="P1943">
        <v>0.10564912855625153</v>
      </c>
      <c r="Q1943">
        <v>0.63325512409210205</v>
      </c>
      <c r="R1943">
        <v>0.99867343902587891</v>
      </c>
      <c r="S1943">
        <v>1.3640917539596558</v>
      </c>
      <c r="T1943">
        <v>1.8916977643966675</v>
      </c>
      <c r="U1943">
        <v>2.14485764503479</v>
      </c>
    </row>
    <row r="1944" spans="1:21" x14ac:dyDescent="0.25">
      <c r="A1944" t="s">
        <v>95</v>
      </c>
      <c r="B1944" t="s">
        <v>91</v>
      </c>
      <c r="C1944" t="s">
        <v>88</v>
      </c>
      <c r="D1944" t="s">
        <v>28</v>
      </c>
      <c r="E1944" t="s">
        <v>73</v>
      </c>
      <c r="F1944" t="s">
        <v>62</v>
      </c>
      <c r="G1944">
        <v>155</v>
      </c>
      <c r="H1944">
        <v>15</v>
      </c>
      <c r="I1944">
        <v>11.296987533569336</v>
      </c>
      <c r="J1944">
        <v>11.004709243774414</v>
      </c>
      <c r="K1944">
        <v>91.267738342285156</v>
      </c>
      <c r="L1944">
        <v>-0.29227805137634277</v>
      </c>
      <c r="M1944">
        <v>0.60332214832305908</v>
      </c>
      <c r="N1944">
        <v>0.36399760842323303</v>
      </c>
      <c r="O1944">
        <v>-1.2846546173095703</v>
      </c>
      <c r="P1944">
        <v>-1.0654665231704712</v>
      </c>
      <c r="Q1944">
        <v>-0.60866051912307739</v>
      </c>
      <c r="R1944">
        <v>-0.29227805137634277</v>
      </c>
      <c r="S1944">
        <v>2.4104392156004906E-2</v>
      </c>
      <c r="T1944">
        <v>0.48091039061546326</v>
      </c>
      <c r="U1944">
        <v>0.70009857416152954</v>
      </c>
    </row>
    <row r="1945" spans="1:21" x14ac:dyDescent="0.25">
      <c r="A1945" t="s">
        <v>95</v>
      </c>
      <c r="B1945" t="s">
        <v>91</v>
      </c>
      <c r="C1945" t="s">
        <v>88</v>
      </c>
      <c r="D1945" t="s">
        <v>81</v>
      </c>
      <c r="E1945" t="s">
        <v>73</v>
      </c>
      <c r="F1945" t="s">
        <v>62</v>
      </c>
      <c r="G1945">
        <v>155</v>
      </c>
      <c r="H1945">
        <v>19</v>
      </c>
      <c r="I1945">
        <v>10.685545921325684</v>
      </c>
      <c r="J1945">
        <v>10.473161697387695</v>
      </c>
      <c r="K1945">
        <v>86.341934204101563</v>
      </c>
      <c r="L1945">
        <v>-0.21238486468791962</v>
      </c>
      <c r="M1945">
        <v>0.76775920391082764</v>
      </c>
      <c r="N1945">
        <v>0.58945417404174805</v>
      </c>
      <c r="O1945">
        <v>-1.4752364158630371</v>
      </c>
      <c r="P1945">
        <v>-1.196307897567749</v>
      </c>
      <c r="Q1945">
        <v>-0.61499816179275513</v>
      </c>
      <c r="R1945">
        <v>-0.21238486468791962</v>
      </c>
      <c r="S1945">
        <v>0.19022846221923828</v>
      </c>
      <c r="T1945">
        <v>0.7715381383895874</v>
      </c>
      <c r="U1945">
        <v>1.0504666566848755</v>
      </c>
    </row>
    <row r="1946" spans="1:21" x14ac:dyDescent="0.25">
      <c r="A1946" t="s">
        <v>95</v>
      </c>
      <c r="B1946" t="s">
        <v>91</v>
      </c>
      <c r="C1946" t="s">
        <v>88</v>
      </c>
      <c r="D1946" t="s">
        <v>82</v>
      </c>
      <c r="E1946" t="s">
        <v>73</v>
      </c>
      <c r="F1946" t="s">
        <v>62</v>
      </c>
      <c r="G1946">
        <v>155</v>
      </c>
      <c r="H1946">
        <v>22</v>
      </c>
      <c r="I1946">
        <v>9.7905206680297852</v>
      </c>
      <c r="J1946">
        <v>10.726258277893066</v>
      </c>
      <c r="K1946">
        <v>76.258064270019531</v>
      </c>
      <c r="L1946">
        <v>0.9357374906539917</v>
      </c>
      <c r="M1946">
        <v>0.77253133058547974</v>
      </c>
      <c r="N1946">
        <v>0.59680467844009399</v>
      </c>
      <c r="O1946">
        <v>-0.33496347069740295</v>
      </c>
      <c r="P1946">
        <v>-5.4301247000694275E-2</v>
      </c>
      <c r="Q1946">
        <v>0.53062164783477783</v>
      </c>
      <c r="R1946">
        <v>0.9357374906539917</v>
      </c>
      <c r="S1946">
        <v>1.3408533334732056</v>
      </c>
      <c r="T1946">
        <v>1.9257762432098389</v>
      </c>
      <c r="U1946">
        <v>2.2064385414123535</v>
      </c>
    </row>
    <row r="1947" spans="1:21" x14ac:dyDescent="0.25">
      <c r="A1947" t="s">
        <v>95</v>
      </c>
      <c r="B1947" t="s">
        <v>91</v>
      </c>
      <c r="C1947" t="s">
        <v>88</v>
      </c>
      <c r="D1947" t="s">
        <v>83</v>
      </c>
      <c r="E1947" t="s">
        <v>73</v>
      </c>
      <c r="F1947" t="s">
        <v>62</v>
      </c>
      <c r="G1947">
        <v>155</v>
      </c>
      <c r="H1947">
        <v>17</v>
      </c>
      <c r="I1947">
        <v>10.494001388549805</v>
      </c>
      <c r="J1947">
        <v>10.66787052154541</v>
      </c>
      <c r="K1947">
        <v>93.270965576171875</v>
      </c>
      <c r="L1947">
        <v>0.17386968433856964</v>
      </c>
      <c r="M1947">
        <v>0.82111245393753052</v>
      </c>
      <c r="N1947">
        <v>0.67422568798065186</v>
      </c>
      <c r="O1947">
        <v>-1.1767401695251465</v>
      </c>
      <c r="P1947">
        <v>-0.87842828035354614</v>
      </c>
      <c r="Q1947">
        <v>-0.256722092628479</v>
      </c>
      <c r="R1947">
        <v>0.17386968433856964</v>
      </c>
      <c r="S1947">
        <v>0.60446149110794067</v>
      </c>
      <c r="T1947">
        <v>1.2261676788330078</v>
      </c>
      <c r="U1947">
        <v>1.5244795083999634</v>
      </c>
    </row>
    <row r="1948" spans="1:21" x14ac:dyDescent="0.25">
      <c r="A1948" t="s">
        <v>95</v>
      </c>
      <c r="B1948" t="s">
        <v>91</v>
      </c>
      <c r="C1948" t="s">
        <v>88</v>
      </c>
      <c r="D1948" t="s">
        <v>84</v>
      </c>
      <c r="E1948" t="s">
        <v>73</v>
      </c>
      <c r="F1948" t="s">
        <v>62</v>
      </c>
      <c r="G1948">
        <v>155</v>
      </c>
      <c r="H1948">
        <v>12</v>
      </c>
      <c r="I1948">
        <v>9.7281579971313477</v>
      </c>
      <c r="J1948">
        <v>10.54738712310791</v>
      </c>
      <c r="K1948">
        <v>88.361289978027344</v>
      </c>
      <c r="L1948">
        <v>0.81922918558120728</v>
      </c>
      <c r="M1948">
        <v>0.86945998668670654</v>
      </c>
      <c r="N1948">
        <v>0.75596064329147339</v>
      </c>
      <c r="O1948">
        <v>-0.6109052300453186</v>
      </c>
      <c r="P1948">
        <v>-0.29502862691879272</v>
      </c>
      <c r="Q1948">
        <v>0.36328393220901489</v>
      </c>
      <c r="R1948">
        <v>0.81922918558120728</v>
      </c>
      <c r="S1948">
        <v>1.2751744985580444</v>
      </c>
      <c r="T1948">
        <v>1.9334869384765625</v>
      </c>
      <c r="U1948">
        <v>2.2493636608123779</v>
      </c>
    </row>
    <row r="1949" spans="1:21" x14ac:dyDescent="0.25">
      <c r="A1949" t="s">
        <v>95</v>
      </c>
      <c r="B1949" t="s">
        <v>91</v>
      </c>
      <c r="C1949" t="s">
        <v>88</v>
      </c>
      <c r="D1949" t="s">
        <v>84</v>
      </c>
      <c r="E1949" t="s">
        <v>73</v>
      </c>
      <c r="F1949" t="s">
        <v>62</v>
      </c>
      <c r="G1949">
        <v>155</v>
      </c>
      <c r="H1949">
        <v>17</v>
      </c>
      <c r="I1949">
        <v>10.164600372314453</v>
      </c>
      <c r="J1949">
        <v>10.471064567565918</v>
      </c>
      <c r="K1949">
        <v>84.909675598144531</v>
      </c>
      <c r="L1949">
        <v>0.30646452307701111</v>
      </c>
      <c r="M1949">
        <v>0.79540163278579712</v>
      </c>
      <c r="N1949">
        <v>0.6326637864112854</v>
      </c>
      <c r="O1949">
        <v>-1.0018547773361206</v>
      </c>
      <c r="P1949">
        <v>-0.71288371086120605</v>
      </c>
      <c r="Q1949">
        <v>-0.11064450442790985</v>
      </c>
      <c r="R1949">
        <v>0.30646452307701111</v>
      </c>
      <c r="S1949">
        <v>0.72357356548309326</v>
      </c>
      <c r="T1949">
        <v>1.3258126974105835</v>
      </c>
      <c r="U1949">
        <v>1.614783763885498</v>
      </c>
    </row>
    <row r="1950" spans="1:21" x14ac:dyDescent="0.25">
      <c r="A1950" t="s">
        <v>95</v>
      </c>
      <c r="B1950" t="s">
        <v>91</v>
      </c>
      <c r="C1950" t="s">
        <v>88</v>
      </c>
      <c r="D1950" t="s">
        <v>82</v>
      </c>
      <c r="E1950" t="s">
        <v>73</v>
      </c>
      <c r="F1950" t="s">
        <v>62</v>
      </c>
      <c r="G1950">
        <v>155</v>
      </c>
      <c r="H1950">
        <v>10</v>
      </c>
      <c r="I1950">
        <v>9.6185312271118164</v>
      </c>
      <c r="J1950">
        <v>9.0078392028808594</v>
      </c>
      <c r="K1950">
        <v>87.096771240234375</v>
      </c>
      <c r="L1950">
        <v>-0.61069232225418091</v>
      </c>
      <c r="M1950">
        <v>0.73494952917098999</v>
      </c>
      <c r="N1950">
        <v>0.54015082120895386</v>
      </c>
      <c r="O1950">
        <v>-1.8195767402648926</v>
      </c>
      <c r="P1950">
        <v>-1.5525680780410767</v>
      </c>
      <c r="Q1950">
        <v>-0.99610024690628052</v>
      </c>
      <c r="R1950">
        <v>-0.61069232225418091</v>
      </c>
      <c r="S1950">
        <v>-0.22528441250324249</v>
      </c>
      <c r="T1950">
        <v>0.33118340373039246</v>
      </c>
      <c r="U1950">
        <v>0.59819209575653076</v>
      </c>
    </row>
    <row r="1951" spans="1:21" x14ac:dyDescent="0.25">
      <c r="A1951" t="s">
        <v>95</v>
      </c>
      <c r="B1951" t="s">
        <v>91</v>
      </c>
      <c r="C1951" t="s">
        <v>88</v>
      </c>
      <c r="D1951" t="s">
        <v>82</v>
      </c>
      <c r="E1951" t="s">
        <v>73</v>
      </c>
      <c r="F1951" t="s">
        <v>62</v>
      </c>
      <c r="G1951">
        <v>155</v>
      </c>
      <c r="H1951">
        <v>12</v>
      </c>
      <c r="I1951">
        <v>10.494696617126465</v>
      </c>
      <c r="J1951">
        <v>10.602806091308594</v>
      </c>
      <c r="K1951">
        <v>93.096771240234375</v>
      </c>
      <c r="L1951">
        <v>0.1081097275018692</v>
      </c>
      <c r="M1951">
        <v>0.82647603750228882</v>
      </c>
      <c r="N1951">
        <v>0.68306261301040649</v>
      </c>
      <c r="O1951">
        <v>-1.2513223886489868</v>
      </c>
      <c r="P1951">
        <v>-0.9510619044303894</v>
      </c>
      <c r="Q1951">
        <v>-0.32529473304748535</v>
      </c>
      <c r="R1951">
        <v>0.1081097275018692</v>
      </c>
      <c r="S1951">
        <v>0.54151415824890137</v>
      </c>
      <c r="T1951">
        <v>1.1672813892364502</v>
      </c>
      <c r="U1951">
        <v>1.4675418138504028</v>
      </c>
    </row>
    <row r="1952" spans="1:21" x14ac:dyDescent="0.25">
      <c r="A1952" t="s">
        <v>95</v>
      </c>
      <c r="B1952" t="s">
        <v>91</v>
      </c>
      <c r="C1952" t="s">
        <v>88</v>
      </c>
      <c r="D1952" t="s">
        <v>82</v>
      </c>
      <c r="E1952" t="s">
        <v>73</v>
      </c>
      <c r="F1952" t="s">
        <v>62</v>
      </c>
      <c r="G1952">
        <v>155</v>
      </c>
      <c r="H1952">
        <v>24</v>
      </c>
      <c r="I1952">
        <v>8.184931755065918</v>
      </c>
      <c r="J1952">
        <v>9.1599035263061523</v>
      </c>
      <c r="K1952">
        <v>74.296775817871094</v>
      </c>
      <c r="L1952">
        <v>0.9749719500541687</v>
      </c>
      <c r="M1952">
        <v>0.637442946434021</v>
      </c>
      <c r="N1952">
        <v>0.40633350610733032</v>
      </c>
      <c r="O1952">
        <v>-7.3528394103050232E-2</v>
      </c>
      <c r="P1952">
        <v>0.15805594623088837</v>
      </c>
      <c r="Q1952">
        <v>0.64069652557373047</v>
      </c>
      <c r="R1952">
        <v>0.9749719500541687</v>
      </c>
      <c r="S1952">
        <v>1.3092473745346069</v>
      </c>
      <c r="T1952">
        <v>1.7918879985809326</v>
      </c>
      <c r="U1952">
        <v>2.0234723091125488</v>
      </c>
    </row>
    <row r="1953" spans="1:21" x14ac:dyDescent="0.25">
      <c r="A1953" t="s">
        <v>95</v>
      </c>
      <c r="B1953" t="s">
        <v>91</v>
      </c>
      <c r="C1953" t="s">
        <v>88</v>
      </c>
      <c r="D1953" t="s">
        <v>28</v>
      </c>
      <c r="E1953" t="s">
        <v>73</v>
      </c>
      <c r="F1953" t="s">
        <v>62</v>
      </c>
      <c r="G1953">
        <v>155</v>
      </c>
      <c r="H1953">
        <v>9</v>
      </c>
      <c r="I1953">
        <v>7.9225850105285645</v>
      </c>
      <c r="J1953">
        <v>8.3138389587402344</v>
      </c>
      <c r="K1953">
        <v>83.429031372070313</v>
      </c>
      <c r="L1953">
        <v>0.39125353097915649</v>
      </c>
      <c r="M1953">
        <v>0.63878458738327026</v>
      </c>
      <c r="N1953">
        <v>0.40804573893547058</v>
      </c>
      <c r="O1953">
        <v>-0.6594536304473877</v>
      </c>
      <c r="P1953">
        <v>-0.42738184332847595</v>
      </c>
      <c r="Q1953">
        <v>5.6274566799402237E-2</v>
      </c>
      <c r="R1953">
        <v>0.39125353097915649</v>
      </c>
      <c r="S1953">
        <v>0.72623246908187866</v>
      </c>
      <c r="T1953">
        <v>1.2098889350891113</v>
      </c>
      <c r="U1953">
        <v>1.4419606924057007</v>
      </c>
    </row>
    <row r="1954" spans="1:21" x14ac:dyDescent="0.25">
      <c r="A1954" t="s">
        <v>95</v>
      </c>
      <c r="B1954" t="s">
        <v>91</v>
      </c>
      <c r="C1954" t="s">
        <v>88</v>
      </c>
      <c r="D1954" t="s">
        <v>83</v>
      </c>
      <c r="E1954" t="s">
        <v>73</v>
      </c>
      <c r="F1954" t="s">
        <v>62</v>
      </c>
      <c r="G1954">
        <v>155</v>
      </c>
      <c r="H1954">
        <v>1</v>
      </c>
      <c r="I1954">
        <v>7.6677918434143066</v>
      </c>
      <c r="J1954">
        <v>8.0880327224731445</v>
      </c>
      <c r="K1954">
        <v>78.974189758300781</v>
      </c>
      <c r="L1954">
        <v>0.42024046182632446</v>
      </c>
      <c r="M1954">
        <v>0.68863481283187866</v>
      </c>
      <c r="N1954">
        <v>0.47421789169311523</v>
      </c>
      <c r="O1954">
        <v>-0.71246302127838135</v>
      </c>
      <c r="P1954">
        <v>-0.46228057146072388</v>
      </c>
      <c r="Q1954">
        <v>5.9120014309883118E-2</v>
      </c>
      <c r="R1954">
        <v>0.42024046182632446</v>
      </c>
      <c r="S1954">
        <v>0.781360924243927</v>
      </c>
      <c r="T1954">
        <v>1.302761435508728</v>
      </c>
      <c r="U1954">
        <v>1.5529439449310303</v>
      </c>
    </row>
    <row r="1955" spans="1:21" x14ac:dyDescent="0.25">
      <c r="A1955" t="s">
        <v>95</v>
      </c>
      <c r="B1955" t="s">
        <v>91</v>
      </c>
      <c r="C1955" t="s">
        <v>88</v>
      </c>
      <c r="D1955" t="s">
        <v>28</v>
      </c>
      <c r="E1955" t="s">
        <v>73</v>
      </c>
      <c r="F1955" t="s">
        <v>62</v>
      </c>
      <c r="G1955">
        <v>155</v>
      </c>
      <c r="H1955">
        <v>4</v>
      </c>
      <c r="I1955">
        <v>6.8204293251037598</v>
      </c>
      <c r="J1955">
        <v>7.4200401306152344</v>
      </c>
      <c r="K1955">
        <v>75.975807189941406</v>
      </c>
      <c r="L1955">
        <v>0.59961080551147461</v>
      </c>
      <c r="M1955">
        <v>0.44621801376342773</v>
      </c>
      <c r="N1955">
        <v>0.19911052286624908</v>
      </c>
      <c r="O1955">
        <v>-0.13435252010822296</v>
      </c>
      <c r="P1955">
        <v>2.7759412303566933E-2</v>
      </c>
      <c r="Q1955">
        <v>0.36561384797096252</v>
      </c>
      <c r="R1955">
        <v>0.59961080551147461</v>
      </c>
      <c r="S1955">
        <v>0.83360773324966431</v>
      </c>
      <c r="T1955">
        <v>1.1714621782302856</v>
      </c>
      <c r="U1955">
        <v>1.3335741758346558</v>
      </c>
    </row>
    <row r="1956" spans="1:21" x14ac:dyDescent="0.25">
      <c r="A1956" t="s">
        <v>95</v>
      </c>
      <c r="B1956" t="s">
        <v>91</v>
      </c>
      <c r="C1956" t="s">
        <v>88</v>
      </c>
      <c r="D1956" t="s">
        <v>28</v>
      </c>
      <c r="E1956" t="s">
        <v>73</v>
      </c>
      <c r="F1956" t="s">
        <v>62</v>
      </c>
      <c r="G1956">
        <v>155</v>
      </c>
      <c r="H1956">
        <v>3</v>
      </c>
      <c r="I1956">
        <v>6.9473223686218262</v>
      </c>
      <c r="J1956">
        <v>7.4742984771728516</v>
      </c>
      <c r="K1956">
        <v>76.077423095703125</v>
      </c>
      <c r="L1956">
        <v>0.52697622776031494</v>
      </c>
      <c r="M1956">
        <v>0.44801735877990723</v>
      </c>
      <c r="N1956">
        <v>0.20071955025196075</v>
      </c>
      <c r="O1956">
        <v>-0.20994675159454346</v>
      </c>
      <c r="P1956">
        <v>-4.7181118279695511E-2</v>
      </c>
      <c r="Q1956">
        <v>0.29203569889068604</v>
      </c>
      <c r="R1956">
        <v>0.52697622776031494</v>
      </c>
      <c r="S1956">
        <v>0.76191675662994385</v>
      </c>
      <c r="T1956">
        <v>1.1011335849761963</v>
      </c>
      <c r="U1956">
        <v>1.2638992071151733</v>
      </c>
    </row>
    <row r="1957" spans="1:21" x14ac:dyDescent="0.25">
      <c r="A1957" t="s">
        <v>95</v>
      </c>
      <c r="B1957" t="s">
        <v>91</v>
      </c>
      <c r="C1957" t="s">
        <v>88</v>
      </c>
      <c r="D1957" t="s">
        <v>81</v>
      </c>
      <c r="E1957" t="s">
        <v>73</v>
      </c>
      <c r="F1957" t="s">
        <v>62</v>
      </c>
      <c r="G1957">
        <v>155</v>
      </c>
      <c r="H1957">
        <v>14</v>
      </c>
      <c r="I1957">
        <v>11.050606727600098</v>
      </c>
      <c r="J1957">
        <v>11.076322555541992</v>
      </c>
      <c r="K1957">
        <v>94.019355773925781</v>
      </c>
      <c r="L1957">
        <v>2.5715654715895653E-2</v>
      </c>
      <c r="M1957">
        <v>0.65948742628097534</v>
      </c>
      <c r="N1957">
        <v>0.4349236786365509</v>
      </c>
      <c r="O1957">
        <v>-1.0590445995330811</v>
      </c>
      <c r="P1957">
        <v>-0.81945151090621948</v>
      </c>
      <c r="Q1957">
        <v>-0.32011988759040833</v>
      </c>
      <c r="R1957">
        <v>2.5715654715895653E-2</v>
      </c>
      <c r="S1957">
        <v>0.37155118584632874</v>
      </c>
      <c r="T1957">
        <v>0.87088280916213989</v>
      </c>
      <c r="U1957">
        <v>1.1104758977890015</v>
      </c>
    </row>
    <row r="1958" spans="1:21" x14ac:dyDescent="0.25">
      <c r="A1958" t="s">
        <v>95</v>
      </c>
      <c r="B1958" t="s">
        <v>91</v>
      </c>
      <c r="C1958" t="s">
        <v>88</v>
      </c>
      <c r="D1958" t="s">
        <v>83</v>
      </c>
      <c r="E1958" t="s">
        <v>73</v>
      </c>
      <c r="F1958" t="s">
        <v>62</v>
      </c>
      <c r="G1958">
        <v>155</v>
      </c>
      <c r="H1958">
        <v>7</v>
      </c>
      <c r="I1958">
        <v>6.7914595603942871</v>
      </c>
      <c r="J1958">
        <v>7.6364836692810059</v>
      </c>
      <c r="K1958">
        <v>77.438713073730469</v>
      </c>
      <c r="L1958">
        <v>0.84502434730529785</v>
      </c>
      <c r="M1958">
        <v>0.75465679168701172</v>
      </c>
      <c r="N1958">
        <v>0.56950688362121582</v>
      </c>
      <c r="O1958">
        <v>-0.39627560973167419</v>
      </c>
      <c r="P1958">
        <v>-0.12210724502801895</v>
      </c>
      <c r="Q1958">
        <v>0.44928193092346191</v>
      </c>
      <c r="R1958">
        <v>0.84502434730529785</v>
      </c>
      <c r="S1958">
        <v>1.2407667636871338</v>
      </c>
      <c r="T1958">
        <v>1.8121559619903564</v>
      </c>
      <c r="U1958">
        <v>2.0863242149353027</v>
      </c>
    </row>
    <row r="1959" spans="1:21" x14ac:dyDescent="0.25">
      <c r="A1959" t="s">
        <v>95</v>
      </c>
      <c r="B1959" t="s">
        <v>91</v>
      </c>
      <c r="C1959" t="s">
        <v>88</v>
      </c>
      <c r="D1959" t="s">
        <v>81</v>
      </c>
      <c r="E1959" t="s">
        <v>73</v>
      </c>
      <c r="F1959" t="s">
        <v>62</v>
      </c>
      <c r="G1959">
        <v>155</v>
      </c>
      <c r="H1959">
        <v>24</v>
      </c>
      <c r="I1959">
        <v>8.1044092178344727</v>
      </c>
      <c r="J1959">
        <v>8.7450971603393555</v>
      </c>
      <c r="K1959">
        <v>80.154838562011719</v>
      </c>
      <c r="L1959">
        <v>0.64068716764450073</v>
      </c>
      <c r="M1959">
        <v>0.55110245943069458</v>
      </c>
      <c r="N1959">
        <v>0.30371391773223877</v>
      </c>
      <c r="O1959">
        <v>-0.26579570770263672</v>
      </c>
      <c r="P1959">
        <v>-6.5579049289226532E-2</v>
      </c>
      <c r="Q1959">
        <v>0.35168874263763428</v>
      </c>
      <c r="R1959">
        <v>0.64068716764450073</v>
      </c>
      <c r="S1959">
        <v>0.92968559265136719</v>
      </c>
      <c r="T1959">
        <v>1.3469533920288086</v>
      </c>
      <c r="U1959">
        <v>1.5471700429916382</v>
      </c>
    </row>
    <row r="1960" spans="1:21" x14ac:dyDescent="0.25">
      <c r="A1960" t="s">
        <v>95</v>
      </c>
      <c r="B1960" t="s">
        <v>91</v>
      </c>
      <c r="C1960" t="s">
        <v>88</v>
      </c>
      <c r="D1960" t="s">
        <v>81</v>
      </c>
      <c r="E1960" t="s">
        <v>73</v>
      </c>
      <c r="F1960" t="s">
        <v>62</v>
      </c>
      <c r="G1960">
        <v>155</v>
      </c>
      <c r="H1960">
        <v>15</v>
      </c>
      <c r="I1960">
        <v>11.964834213256836</v>
      </c>
      <c r="J1960">
        <v>10.987741470336914</v>
      </c>
      <c r="K1960">
        <v>93.445159912109375</v>
      </c>
      <c r="L1960">
        <v>-0.97709262371063232</v>
      </c>
      <c r="M1960">
        <v>0.97960788011550903</v>
      </c>
      <c r="N1960">
        <v>0.95963162183761597</v>
      </c>
      <c r="O1960">
        <v>-2.5884041786193848</v>
      </c>
      <c r="P1960">
        <v>-2.2325105667114258</v>
      </c>
      <c r="Q1960">
        <v>-1.4907995462417603</v>
      </c>
      <c r="R1960">
        <v>-0.97709262371063232</v>
      </c>
      <c r="S1960">
        <v>-0.46338576078414917</v>
      </c>
      <c r="T1960">
        <v>0.27832537889480591</v>
      </c>
      <c r="U1960">
        <v>0.63421893119812012</v>
      </c>
    </row>
    <row r="1961" spans="1:21" x14ac:dyDescent="0.25">
      <c r="A1961" t="s">
        <v>95</v>
      </c>
      <c r="B1961" t="s">
        <v>91</v>
      </c>
      <c r="C1961" t="s">
        <v>88</v>
      </c>
      <c r="D1961" t="s">
        <v>82</v>
      </c>
      <c r="E1961" t="s">
        <v>73</v>
      </c>
      <c r="F1961" t="s">
        <v>62</v>
      </c>
      <c r="G1961">
        <v>155</v>
      </c>
      <c r="H1961">
        <v>21</v>
      </c>
      <c r="I1961">
        <v>10.528261184692383</v>
      </c>
      <c r="J1961">
        <v>11.35080623626709</v>
      </c>
      <c r="K1961">
        <v>78.058067321777344</v>
      </c>
      <c r="L1961">
        <v>0.82254487276077271</v>
      </c>
      <c r="M1961">
        <v>0.94974648952484131</v>
      </c>
      <c r="N1961">
        <v>0.90201836824417114</v>
      </c>
      <c r="O1961">
        <v>-0.73964905738830566</v>
      </c>
      <c r="P1961">
        <v>-0.39460423588752747</v>
      </c>
      <c r="Q1961">
        <v>0.32449731230735779</v>
      </c>
      <c r="R1961">
        <v>0.82254487276077271</v>
      </c>
      <c r="S1961">
        <v>1.3205924034118652</v>
      </c>
      <c r="T1961">
        <v>2.03969407081604</v>
      </c>
      <c r="U1961">
        <v>2.3847389221191406</v>
      </c>
    </row>
    <row r="1962" spans="1:21" x14ac:dyDescent="0.25">
      <c r="A1962" t="s">
        <v>95</v>
      </c>
      <c r="B1962" t="s">
        <v>91</v>
      </c>
      <c r="C1962" t="s">
        <v>88</v>
      </c>
      <c r="D1962" t="s">
        <v>81</v>
      </c>
      <c r="E1962" t="s">
        <v>73</v>
      </c>
      <c r="F1962" t="s">
        <v>62</v>
      </c>
      <c r="G1962">
        <v>155</v>
      </c>
      <c r="H1962">
        <v>2</v>
      </c>
      <c r="I1962">
        <v>7.1604628562927246</v>
      </c>
      <c r="J1962">
        <v>7.7764840126037598</v>
      </c>
      <c r="K1962">
        <v>76.58709716796875</v>
      </c>
      <c r="L1962">
        <v>0.61602085828781128</v>
      </c>
      <c r="M1962">
        <v>0.53585100173950195</v>
      </c>
      <c r="N1962">
        <v>0.28713628649711609</v>
      </c>
      <c r="O1962">
        <v>-0.26537561416625977</v>
      </c>
      <c r="P1962">
        <v>-7.0699833333492279E-2</v>
      </c>
      <c r="Q1962">
        <v>0.33502030372619629</v>
      </c>
      <c r="R1962">
        <v>0.61602085828781128</v>
      </c>
      <c r="S1962">
        <v>0.89702141284942627</v>
      </c>
      <c r="T1962">
        <v>1.302741527557373</v>
      </c>
      <c r="U1962">
        <v>1.4974173307418823</v>
      </c>
    </row>
    <row r="1963" spans="1:21" x14ac:dyDescent="0.25">
      <c r="A1963" t="s">
        <v>95</v>
      </c>
      <c r="B1963" t="s">
        <v>91</v>
      </c>
      <c r="C1963" t="s">
        <v>88</v>
      </c>
      <c r="D1963" t="s">
        <v>83</v>
      </c>
      <c r="E1963" t="s">
        <v>73</v>
      </c>
      <c r="F1963" t="s">
        <v>62</v>
      </c>
      <c r="G1963">
        <v>155</v>
      </c>
      <c r="H1963">
        <v>4</v>
      </c>
      <c r="I1963">
        <v>6.5247807502746582</v>
      </c>
      <c r="J1963">
        <v>7.4770002365112305</v>
      </c>
      <c r="K1963">
        <v>77.819351196289062</v>
      </c>
      <c r="L1963">
        <v>0.95221948623657227</v>
      </c>
      <c r="M1963">
        <v>0.52111715078353882</v>
      </c>
      <c r="N1963">
        <v>0.2715630829334259</v>
      </c>
      <c r="O1963">
        <v>9.5058053731918335E-2</v>
      </c>
      <c r="P1963">
        <v>0.28438097238540649</v>
      </c>
      <c r="Q1963">
        <v>0.67894536256790161</v>
      </c>
      <c r="R1963">
        <v>0.95221948623657227</v>
      </c>
      <c r="S1963">
        <v>1.2254935503005981</v>
      </c>
      <c r="T1963">
        <v>1.6200579404830933</v>
      </c>
      <c r="U1963">
        <v>1.8093808889389038</v>
      </c>
    </row>
    <row r="1964" spans="1:21" x14ac:dyDescent="0.25">
      <c r="A1964" t="s">
        <v>95</v>
      </c>
      <c r="B1964" t="s">
        <v>91</v>
      </c>
      <c r="C1964" t="s">
        <v>88</v>
      </c>
      <c r="D1964" t="s">
        <v>81</v>
      </c>
      <c r="E1964" t="s">
        <v>73</v>
      </c>
      <c r="F1964" t="s">
        <v>62</v>
      </c>
      <c r="G1964">
        <v>155</v>
      </c>
      <c r="H1964">
        <v>22</v>
      </c>
      <c r="I1964">
        <v>9.6492137908935547</v>
      </c>
      <c r="J1964">
        <v>10.169419288635254</v>
      </c>
      <c r="K1964">
        <v>82.690322875976563</v>
      </c>
      <c r="L1964">
        <v>0.52020508050918579</v>
      </c>
      <c r="M1964">
        <v>0.64000773429870605</v>
      </c>
      <c r="N1964">
        <v>0.40960991382598877</v>
      </c>
      <c r="O1964">
        <v>-0.53251397609710693</v>
      </c>
      <c r="P1964">
        <v>-0.29999783635139465</v>
      </c>
      <c r="Q1964">
        <v>0.18458469212055206</v>
      </c>
      <c r="R1964">
        <v>0.52020508050918579</v>
      </c>
      <c r="S1964">
        <v>0.85582548379898071</v>
      </c>
      <c r="T1964">
        <v>1.3404079675674438</v>
      </c>
      <c r="U1964">
        <v>1.5729241371154785</v>
      </c>
    </row>
    <row r="1965" spans="1:21" x14ac:dyDescent="0.25">
      <c r="A1965" t="s">
        <v>95</v>
      </c>
      <c r="B1965" t="s">
        <v>91</v>
      </c>
      <c r="C1965" t="s">
        <v>88</v>
      </c>
      <c r="D1965" t="s">
        <v>83</v>
      </c>
      <c r="E1965" t="s">
        <v>73</v>
      </c>
      <c r="F1965" t="s">
        <v>62</v>
      </c>
      <c r="G1965">
        <v>155</v>
      </c>
      <c r="H1965">
        <v>24</v>
      </c>
      <c r="I1965">
        <v>8.0471973419189453</v>
      </c>
      <c r="J1965">
        <v>8.5795488357543945</v>
      </c>
      <c r="K1965">
        <v>78.212905883789063</v>
      </c>
      <c r="L1965">
        <v>0.53235077857971191</v>
      </c>
      <c r="M1965">
        <v>0.75060856342315674</v>
      </c>
      <c r="N1965">
        <v>0.56341320276260376</v>
      </c>
      <c r="O1965">
        <v>-0.70229041576385498</v>
      </c>
      <c r="P1965">
        <v>-0.4295927882194519</v>
      </c>
      <c r="Q1965">
        <v>0.13873125612735748</v>
      </c>
      <c r="R1965">
        <v>0.53235077857971191</v>
      </c>
      <c r="S1965">
        <v>0.92597031593322754</v>
      </c>
      <c r="T1965">
        <v>1.4942944049835205</v>
      </c>
      <c r="U1965">
        <v>1.7669919729232788</v>
      </c>
    </row>
    <row r="1966" spans="1:21" x14ac:dyDescent="0.25">
      <c r="A1966" t="s">
        <v>95</v>
      </c>
      <c r="B1966" t="s">
        <v>91</v>
      </c>
      <c r="C1966" t="s">
        <v>88</v>
      </c>
      <c r="D1966" t="s">
        <v>28</v>
      </c>
      <c r="E1966" t="s">
        <v>73</v>
      </c>
      <c r="F1966" t="s">
        <v>62</v>
      </c>
      <c r="G1966">
        <v>155</v>
      </c>
      <c r="H1966">
        <v>21</v>
      </c>
      <c r="I1966">
        <v>10.464838981628418</v>
      </c>
      <c r="J1966">
        <v>11.200613021850586</v>
      </c>
      <c r="K1966">
        <v>82.395164489746094</v>
      </c>
      <c r="L1966">
        <v>0.73577415943145752</v>
      </c>
      <c r="M1966">
        <v>0.69420075416564941</v>
      </c>
      <c r="N1966">
        <v>0.4819146990776062</v>
      </c>
      <c r="O1966">
        <v>-0.40608447790145874</v>
      </c>
      <c r="P1966">
        <v>-0.15387991070747375</v>
      </c>
      <c r="Q1966">
        <v>0.37173491716384888</v>
      </c>
      <c r="R1966">
        <v>0.73577415943145752</v>
      </c>
      <c r="S1966">
        <v>1.0998133420944214</v>
      </c>
      <c r="T1966">
        <v>1.6254281997680664</v>
      </c>
      <c r="U1966">
        <v>1.877632737159729</v>
      </c>
    </row>
    <row r="1967" spans="1:21" x14ac:dyDescent="0.25">
      <c r="A1967" t="s">
        <v>95</v>
      </c>
      <c r="B1967" t="s">
        <v>91</v>
      </c>
      <c r="C1967" t="s">
        <v>88</v>
      </c>
      <c r="D1967" t="s">
        <v>84</v>
      </c>
      <c r="E1967" t="s">
        <v>73</v>
      </c>
      <c r="F1967" t="s">
        <v>62</v>
      </c>
      <c r="G1967">
        <v>155</v>
      </c>
      <c r="H1967">
        <v>24</v>
      </c>
      <c r="I1967">
        <v>7.7645249366760254</v>
      </c>
      <c r="J1967">
        <v>9.1009674072265625</v>
      </c>
      <c r="K1967">
        <v>79.961288452148438</v>
      </c>
      <c r="L1967">
        <v>1.3364430665969849</v>
      </c>
      <c r="M1967">
        <v>0.60483574867248535</v>
      </c>
      <c r="N1967">
        <v>0.36582627892494202</v>
      </c>
      <c r="O1967">
        <v>0.34157678484916687</v>
      </c>
      <c r="P1967">
        <v>0.56131488084793091</v>
      </c>
      <c r="Q1967">
        <v>1.0192668437957764</v>
      </c>
      <c r="R1967">
        <v>1.3364430665969849</v>
      </c>
      <c r="S1967">
        <v>1.6536192893981934</v>
      </c>
      <c r="T1967">
        <v>2.1115713119506836</v>
      </c>
      <c r="U1967">
        <v>2.3313093185424805</v>
      </c>
    </row>
    <row r="1968" spans="1:21" x14ac:dyDescent="0.25">
      <c r="A1968" t="s">
        <v>95</v>
      </c>
      <c r="B1968" t="s">
        <v>91</v>
      </c>
      <c r="C1968" t="s">
        <v>88</v>
      </c>
      <c r="D1968" t="s">
        <v>83</v>
      </c>
      <c r="E1968" t="s">
        <v>73</v>
      </c>
      <c r="F1968" t="s">
        <v>62</v>
      </c>
      <c r="G1968">
        <v>155</v>
      </c>
      <c r="H1968">
        <v>13</v>
      </c>
      <c r="I1968">
        <v>10.359066963195801</v>
      </c>
      <c r="J1968">
        <v>11.573193550109863</v>
      </c>
      <c r="K1968">
        <v>95.1741943359375</v>
      </c>
      <c r="L1968">
        <v>1.2141270637512207</v>
      </c>
      <c r="M1968">
        <v>0.87982559204101563</v>
      </c>
      <c r="N1968">
        <v>0.77409309148788452</v>
      </c>
      <c r="O1968">
        <v>-0.23305724561214447</v>
      </c>
      <c r="P1968">
        <v>8.6585201323032379E-2</v>
      </c>
      <c r="Q1968">
        <v>0.75274604558944702</v>
      </c>
      <c r="R1968">
        <v>1.2141270637512207</v>
      </c>
      <c r="S1968">
        <v>1.6755080223083496</v>
      </c>
      <c r="T1968">
        <v>2.3416688442230225</v>
      </c>
      <c r="U1968">
        <v>2.6613113880157471</v>
      </c>
    </row>
    <row r="1969" spans="1:21" x14ac:dyDescent="0.25">
      <c r="A1969" t="s">
        <v>95</v>
      </c>
      <c r="B1969" t="s">
        <v>91</v>
      </c>
      <c r="C1969" t="s">
        <v>88</v>
      </c>
      <c r="D1969" t="s">
        <v>81</v>
      </c>
      <c r="E1969" t="s">
        <v>73</v>
      </c>
      <c r="F1969" t="s">
        <v>62</v>
      </c>
      <c r="G1969">
        <v>155</v>
      </c>
      <c r="H1969">
        <v>13</v>
      </c>
      <c r="I1969">
        <v>10.164394378662109</v>
      </c>
      <c r="J1969">
        <v>11.012290000915527</v>
      </c>
      <c r="K1969">
        <v>93.335487365722656</v>
      </c>
      <c r="L1969">
        <v>0.84789556264877319</v>
      </c>
      <c r="M1969">
        <v>0.86712944507598877</v>
      </c>
      <c r="N1969">
        <v>0.75191348791122437</v>
      </c>
      <c r="O1969">
        <v>-0.57840543985366821</v>
      </c>
      <c r="P1969">
        <v>-0.26337552070617676</v>
      </c>
      <c r="Q1969">
        <v>0.39317244291305542</v>
      </c>
      <c r="R1969">
        <v>0.84789556264877319</v>
      </c>
      <c r="S1969">
        <v>1.3026187419891357</v>
      </c>
      <c r="T1969">
        <v>1.9591666460037231</v>
      </c>
      <c r="U1969">
        <v>2.2741966247558594</v>
      </c>
    </row>
    <row r="1970" spans="1:21" x14ac:dyDescent="0.25">
      <c r="A1970" t="s">
        <v>95</v>
      </c>
      <c r="B1970" t="s">
        <v>91</v>
      </c>
      <c r="C1970" t="s">
        <v>88</v>
      </c>
      <c r="D1970" t="s">
        <v>81</v>
      </c>
      <c r="E1970" t="s">
        <v>73</v>
      </c>
      <c r="F1970" t="s">
        <v>62</v>
      </c>
      <c r="G1970">
        <v>155</v>
      </c>
      <c r="H1970">
        <v>3</v>
      </c>
      <c r="I1970">
        <v>6.8699026107788086</v>
      </c>
      <c r="J1970">
        <v>7.4241933822631836</v>
      </c>
      <c r="K1970">
        <v>77.122581481933594</v>
      </c>
      <c r="L1970">
        <v>0.55429112911224365</v>
      </c>
      <c r="M1970">
        <v>0.51474547386169434</v>
      </c>
      <c r="N1970">
        <v>0.26496291160583496</v>
      </c>
      <c r="O1970">
        <v>-0.29238983988761902</v>
      </c>
      <c r="P1970">
        <v>-0.10538174211978912</v>
      </c>
      <c r="Q1970">
        <v>0.28435835242271423</v>
      </c>
      <c r="R1970">
        <v>0.55429112911224365</v>
      </c>
      <c r="S1970">
        <v>0.82422393560409546</v>
      </c>
      <c r="T1970">
        <v>1.2139639854431152</v>
      </c>
      <c r="U1970">
        <v>1.4009721279144287</v>
      </c>
    </row>
    <row r="1971" spans="1:21" x14ac:dyDescent="0.25">
      <c r="A1971" t="s">
        <v>95</v>
      </c>
      <c r="B1971" t="s">
        <v>91</v>
      </c>
      <c r="C1971" t="s">
        <v>88</v>
      </c>
      <c r="D1971" t="s">
        <v>81</v>
      </c>
      <c r="E1971" t="s">
        <v>73</v>
      </c>
      <c r="F1971" t="s">
        <v>62</v>
      </c>
      <c r="G1971">
        <v>155</v>
      </c>
      <c r="H1971">
        <v>5</v>
      </c>
      <c r="I1971">
        <v>7.0792131423950195</v>
      </c>
      <c r="J1971">
        <v>7.509096622467041</v>
      </c>
      <c r="K1971">
        <v>77.251609802246094</v>
      </c>
      <c r="L1971">
        <v>0.42988386750221252</v>
      </c>
      <c r="M1971">
        <v>0.52251720428466797</v>
      </c>
      <c r="N1971">
        <v>0.27302423119544983</v>
      </c>
      <c r="O1971">
        <v>-0.4295804500579834</v>
      </c>
      <c r="P1971">
        <v>-0.23974888026714325</v>
      </c>
      <c r="Q1971">
        <v>0.15587557852268219</v>
      </c>
      <c r="R1971">
        <v>0.42988386750221252</v>
      </c>
      <c r="S1971">
        <v>0.70389217138290405</v>
      </c>
      <c r="T1971">
        <v>1.0995166301727295</v>
      </c>
      <c r="U1971">
        <v>1.2893482446670532</v>
      </c>
    </row>
    <row r="1972" spans="1:21" x14ac:dyDescent="0.25">
      <c r="A1972" t="s">
        <v>95</v>
      </c>
      <c r="B1972" t="s">
        <v>91</v>
      </c>
      <c r="C1972" t="s">
        <v>88</v>
      </c>
      <c r="D1972" t="s">
        <v>28</v>
      </c>
      <c r="E1972" t="s">
        <v>73</v>
      </c>
      <c r="F1972" t="s">
        <v>62</v>
      </c>
      <c r="G1972">
        <v>155</v>
      </c>
      <c r="H1972">
        <v>23</v>
      </c>
      <c r="I1972">
        <v>8.8941402435302734</v>
      </c>
      <c r="J1972">
        <v>9.5118227005004883</v>
      </c>
      <c r="K1972">
        <v>79.333869934082031</v>
      </c>
      <c r="L1972">
        <v>0.61768198013305664</v>
      </c>
      <c r="M1972">
        <v>0.59430617094039917</v>
      </c>
      <c r="N1972">
        <v>0.35319983959197998</v>
      </c>
      <c r="O1972">
        <v>-0.35986468195915222</v>
      </c>
      <c r="P1972">
        <v>-0.14395202696323395</v>
      </c>
      <c r="Q1972">
        <v>0.30602753162384033</v>
      </c>
      <c r="R1972">
        <v>0.61768198013305664</v>
      </c>
      <c r="S1972">
        <v>0.92933642864227295</v>
      </c>
      <c r="T1972">
        <v>1.379315972328186</v>
      </c>
      <c r="U1972">
        <v>1.5952286720275879</v>
      </c>
    </row>
    <row r="1973" spans="1:21" x14ac:dyDescent="0.25">
      <c r="A1973" t="s">
        <v>95</v>
      </c>
      <c r="B1973" t="s">
        <v>91</v>
      </c>
      <c r="C1973" t="s">
        <v>88</v>
      </c>
      <c r="D1973" t="s">
        <v>84</v>
      </c>
      <c r="E1973" t="s">
        <v>73</v>
      </c>
      <c r="F1973" t="s">
        <v>62</v>
      </c>
      <c r="G1973">
        <v>155</v>
      </c>
      <c r="H1973">
        <v>19</v>
      </c>
      <c r="I1973">
        <v>10.655490875244141</v>
      </c>
      <c r="J1973">
        <v>10.111870765686035</v>
      </c>
      <c r="K1973">
        <v>81.741935729980469</v>
      </c>
      <c r="L1973">
        <v>-0.54362028837203979</v>
      </c>
      <c r="M1973">
        <v>0.73864883184432983</v>
      </c>
      <c r="N1973">
        <v>0.54560208320617676</v>
      </c>
      <c r="O1973">
        <v>-1.758589506149292</v>
      </c>
      <c r="P1973">
        <v>-1.4902368783950806</v>
      </c>
      <c r="Q1973">
        <v>-0.93096810579299927</v>
      </c>
      <c r="R1973">
        <v>-0.54362028837203979</v>
      </c>
      <c r="S1973">
        <v>-0.15627245604991913</v>
      </c>
      <c r="T1973">
        <v>0.40299627184867859</v>
      </c>
      <c r="U1973">
        <v>0.6713489294052124</v>
      </c>
    </row>
    <row r="1974" spans="1:21" x14ac:dyDescent="0.25">
      <c r="A1974" t="s">
        <v>95</v>
      </c>
      <c r="B1974" t="s">
        <v>91</v>
      </c>
      <c r="C1974" t="s">
        <v>88</v>
      </c>
      <c r="D1974" t="s">
        <v>82</v>
      </c>
      <c r="E1974" t="s">
        <v>73</v>
      </c>
      <c r="F1974" t="s">
        <v>62</v>
      </c>
      <c r="G1974">
        <v>155</v>
      </c>
      <c r="H1974">
        <v>14</v>
      </c>
      <c r="I1974">
        <v>10.876498222351074</v>
      </c>
      <c r="J1974">
        <v>11.221516609191895</v>
      </c>
      <c r="K1974">
        <v>90.922576904296875</v>
      </c>
      <c r="L1974">
        <v>0.34501835703849792</v>
      </c>
      <c r="M1974">
        <v>0.94508731365203857</v>
      </c>
      <c r="N1974">
        <v>0.89319002628326416</v>
      </c>
      <c r="O1974">
        <v>-1.2095119953155518</v>
      </c>
      <c r="P1974">
        <v>-0.86615979671478271</v>
      </c>
      <c r="Q1974">
        <v>-0.15058591961860657</v>
      </c>
      <c r="R1974">
        <v>0.34501835703849792</v>
      </c>
      <c r="S1974">
        <v>0.84062260389328003</v>
      </c>
      <c r="T1974">
        <v>1.5561964511871338</v>
      </c>
      <c r="U1974">
        <v>1.8995486497879028</v>
      </c>
    </row>
    <row r="1975" spans="1:21" x14ac:dyDescent="0.25">
      <c r="A1975" t="s">
        <v>95</v>
      </c>
      <c r="B1975" t="s">
        <v>91</v>
      </c>
      <c r="C1975" t="s">
        <v>88</v>
      </c>
      <c r="D1975" t="s">
        <v>28</v>
      </c>
      <c r="E1975" t="s">
        <v>73</v>
      </c>
      <c r="F1975" t="s">
        <v>62</v>
      </c>
      <c r="G1975">
        <v>155</v>
      </c>
      <c r="H1975">
        <v>2</v>
      </c>
      <c r="I1975">
        <v>7.1750621795654297</v>
      </c>
      <c r="J1975">
        <v>7.8194756507873535</v>
      </c>
      <c r="K1975">
        <v>76.429031372070313</v>
      </c>
      <c r="L1975">
        <v>0.64441370964050293</v>
      </c>
      <c r="M1975">
        <v>0.4421534538269043</v>
      </c>
      <c r="N1975">
        <v>0.19549967348575592</v>
      </c>
      <c r="O1975">
        <v>-8.2864001393318176E-2</v>
      </c>
      <c r="P1975">
        <v>7.777126133441925E-2</v>
      </c>
      <c r="Q1975">
        <v>0.41254821419715881</v>
      </c>
      <c r="R1975">
        <v>0.64441370964050293</v>
      </c>
      <c r="S1975">
        <v>0.87627923488616943</v>
      </c>
      <c r="T1975">
        <v>1.211056113243103</v>
      </c>
      <c r="U1975">
        <v>1.3716914653778076</v>
      </c>
    </row>
    <row r="1976" spans="1:21" x14ac:dyDescent="0.25">
      <c r="A1976" t="s">
        <v>95</v>
      </c>
      <c r="B1976" t="s">
        <v>91</v>
      </c>
      <c r="C1976" t="s">
        <v>88</v>
      </c>
      <c r="D1976" t="s">
        <v>28</v>
      </c>
      <c r="E1976" t="s">
        <v>73</v>
      </c>
      <c r="F1976" t="s">
        <v>62</v>
      </c>
      <c r="G1976">
        <v>155</v>
      </c>
      <c r="H1976">
        <v>22</v>
      </c>
      <c r="I1976">
        <v>9.9762725830078125</v>
      </c>
      <c r="J1976">
        <v>10.3526611328125</v>
      </c>
      <c r="K1976">
        <v>80.44677734375</v>
      </c>
      <c r="L1976">
        <v>0.37638896703720093</v>
      </c>
      <c r="M1976">
        <v>0.65867084264755249</v>
      </c>
      <c r="N1976">
        <v>0.43384727835655212</v>
      </c>
      <c r="O1976">
        <v>-0.70702815055847168</v>
      </c>
      <c r="P1976">
        <v>-0.46773168444633484</v>
      </c>
      <c r="Q1976">
        <v>3.098163940012455E-2</v>
      </c>
      <c r="R1976">
        <v>0.37638896703720093</v>
      </c>
      <c r="S1976">
        <v>0.72179627418518066</v>
      </c>
      <c r="T1976">
        <v>1.2205096483230591</v>
      </c>
      <c r="U1976">
        <v>1.4598060846328735</v>
      </c>
    </row>
    <row r="1977" spans="1:21" x14ac:dyDescent="0.25">
      <c r="A1977" t="s">
        <v>95</v>
      </c>
      <c r="B1977" t="s">
        <v>91</v>
      </c>
      <c r="C1977" t="s">
        <v>88</v>
      </c>
      <c r="D1977" t="s">
        <v>84</v>
      </c>
      <c r="E1977" t="s">
        <v>73</v>
      </c>
      <c r="F1977" t="s">
        <v>62</v>
      </c>
      <c r="G1977">
        <v>155</v>
      </c>
      <c r="H1977">
        <v>10</v>
      </c>
      <c r="I1977">
        <v>8.3997097015380859</v>
      </c>
      <c r="J1977">
        <v>9.3462257385253906</v>
      </c>
      <c r="K1977">
        <v>83.948387145996094</v>
      </c>
      <c r="L1977">
        <v>0.94651615619659424</v>
      </c>
      <c r="M1977">
        <v>0.78779137134552002</v>
      </c>
      <c r="N1977">
        <v>0.62061524391174316</v>
      </c>
      <c r="O1977">
        <v>-0.34928533434867859</v>
      </c>
      <c r="P1977">
        <v>-6.3079111278057098E-2</v>
      </c>
      <c r="Q1977">
        <v>0.53339797258377075</v>
      </c>
      <c r="R1977">
        <v>0.94651615619659424</v>
      </c>
      <c r="S1977">
        <v>1.3596343994140625</v>
      </c>
      <c r="T1977">
        <v>1.9561114311218262</v>
      </c>
      <c r="U1977">
        <v>2.2423176765441895</v>
      </c>
    </row>
    <row r="1978" spans="1:21" x14ac:dyDescent="0.25">
      <c r="A1978" t="s">
        <v>95</v>
      </c>
      <c r="B1978" t="s">
        <v>91</v>
      </c>
      <c r="C1978" t="s">
        <v>88</v>
      </c>
      <c r="D1978" t="s">
        <v>81</v>
      </c>
      <c r="E1978" t="s">
        <v>73</v>
      </c>
      <c r="F1978" t="s">
        <v>62</v>
      </c>
      <c r="G1978">
        <v>155</v>
      </c>
      <c r="H1978">
        <v>11</v>
      </c>
      <c r="I1978">
        <v>9.4437189102172852</v>
      </c>
      <c r="J1978">
        <v>10.485645294189453</v>
      </c>
      <c r="K1978">
        <v>90.335487365722656</v>
      </c>
      <c r="L1978">
        <v>1.0419266223907471</v>
      </c>
      <c r="M1978">
        <v>0.84683740139007568</v>
      </c>
      <c r="N1978">
        <v>0.71713358163833618</v>
      </c>
      <c r="O1978">
        <v>-0.35099694132804871</v>
      </c>
      <c r="P1978">
        <v>-4.333917424082756E-2</v>
      </c>
      <c r="Q1978">
        <v>0.59784466028213501</v>
      </c>
      <c r="R1978">
        <v>1.0419266223907471</v>
      </c>
      <c r="S1978">
        <v>1.4860086441040039</v>
      </c>
      <c r="T1978">
        <v>2.127192497253418</v>
      </c>
      <c r="U1978">
        <v>2.4348502159118652</v>
      </c>
    </row>
    <row r="1979" spans="1:21" x14ac:dyDescent="0.25">
      <c r="A1979" t="s">
        <v>95</v>
      </c>
      <c r="B1979" t="s">
        <v>91</v>
      </c>
      <c r="C1979" t="s">
        <v>88</v>
      </c>
      <c r="D1979" t="s">
        <v>82</v>
      </c>
      <c r="E1979" t="s">
        <v>73</v>
      </c>
      <c r="F1979" t="s">
        <v>62</v>
      </c>
      <c r="G1979">
        <v>155</v>
      </c>
      <c r="H1979">
        <v>4</v>
      </c>
      <c r="I1979">
        <v>7.1167440414428711</v>
      </c>
      <c r="J1979">
        <v>7.2550320625305176</v>
      </c>
      <c r="K1979">
        <v>72.690322875976562</v>
      </c>
      <c r="L1979">
        <v>0.138288214802742</v>
      </c>
      <c r="M1979">
        <v>0.56963706016540527</v>
      </c>
      <c r="N1979">
        <v>0.3244863748550415</v>
      </c>
      <c r="O1979">
        <v>-0.79868137836456299</v>
      </c>
      <c r="P1979">
        <v>-0.59173107147216797</v>
      </c>
      <c r="Q1979">
        <v>-0.16042974591255188</v>
      </c>
      <c r="R1979">
        <v>0.138288214802742</v>
      </c>
      <c r="S1979">
        <v>0.43700617551803589</v>
      </c>
      <c r="T1979">
        <v>0.86830747127532959</v>
      </c>
      <c r="U1979">
        <v>1.0752577781677246</v>
      </c>
    </row>
    <row r="1980" spans="1:21" x14ac:dyDescent="0.25">
      <c r="A1980" t="s">
        <v>95</v>
      </c>
      <c r="B1980" t="s">
        <v>91</v>
      </c>
      <c r="C1980" t="s">
        <v>88</v>
      </c>
      <c r="D1980" t="s">
        <v>84</v>
      </c>
      <c r="E1980" t="s">
        <v>73</v>
      </c>
      <c r="F1980" t="s">
        <v>62</v>
      </c>
      <c r="G1980">
        <v>155</v>
      </c>
      <c r="H1980">
        <v>6</v>
      </c>
      <c r="I1980">
        <v>7.1231503486633301</v>
      </c>
      <c r="J1980">
        <v>7.628870964050293</v>
      </c>
      <c r="K1980">
        <v>75.651611328125</v>
      </c>
      <c r="L1980">
        <v>0.50572067499160767</v>
      </c>
      <c r="M1980">
        <v>0.54063522815704346</v>
      </c>
      <c r="N1980">
        <v>0.2922864556312561</v>
      </c>
      <c r="O1980">
        <v>-0.38354513049125671</v>
      </c>
      <c r="P1980">
        <v>-0.18713124096393585</v>
      </c>
      <c r="Q1980">
        <v>0.22221128642559052</v>
      </c>
      <c r="R1980">
        <v>0.50572067499160767</v>
      </c>
      <c r="S1980">
        <v>0.78923004865646362</v>
      </c>
      <c r="T1980">
        <v>1.1985726356506348</v>
      </c>
      <c r="U1980">
        <v>1.3949865102767944</v>
      </c>
    </row>
    <row r="1981" spans="1:21" x14ac:dyDescent="0.25">
      <c r="A1981" t="s">
        <v>95</v>
      </c>
      <c r="B1981" t="s">
        <v>91</v>
      </c>
      <c r="C1981" t="s">
        <v>88</v>
      </c>
      <c r="D1981" t="s">
        <v>81</v>
      </c>
      <c r="E1981" t="s">
        <v>73</v>
      </c>
      <c r="F1981" t="s">
        <v>62</v>
      </c>
      <c r="G1981">
        <v>155</v>
      </c>
      <c r="H1981">
        <v>21</v>
      </c>
      <c r="I1981">
        <v>10.692680358886719</v>
      </c>
      <c r="J1981">
        <v>11.508516311645508</v>
      </c>
      <c r="K1981">
        <v>83.574195861816406</v>
      </c>
      <c r="L1981">
        <v>0.81583553552627563</v>
      </c>
      <c r="M1981">
        <v>0.75836294889450073</v>
      </c>
      <c r="N1981">
        <v>0.57511436939239502</v>
      </c>
      <c r="O1981">
        <v>-0.43156051635742188</v>
      </c>
      <c r="P1981">
        <v>-0.15604569017887115</v>
      </c>
      <c r="Q1981">
        <v>0.41814962029457092</v>
      </c>
      <c r="R1981">
        <v>0.81583553552627563</v>
      </c>
      <c r="S1981">
        <v>1.2135214805603027</v>
      </c>
      <c r="T1981">
        <v>1.7877167463302612</v>
      </c>
      <c r="U1981">
        <v>2.0632314682006836</v>
      </c>
    </row>
    <row r="1982" spans="1:21" x14ac:dyDescent="0.25">
      <c r="A1982" t="s">
        <v>95</v>
      </c>
      <c r="B1982" t="s">
        <v>91</v>
      </c>
      <c r="C1982" t="s">
        <v>88</v>
      </c>
      <c r="D1982" t="s">
        <v>83</v>
      </c>
      <c r="E1982" t="s">
        <v>73</v>
      </c>
      <c r="F1982" t="s">
        <v>62</v>
      </c>
      <c r="G1982">
        <v>155</v>
      </c>
      <c r="H1982">
        <v>9</v>
      </c>
      <c r="I1982">
        <v>7.4204216003417969</v>
      </c>
      <c r="J1982">
        <v>8.4252262115478516</v>
      </c>
      <c r="K1982">
        <v>88.012901306152344</v>
      </c>
      <c r="L1982">
        <v>1.0048041343688965</v>
      </c>
      <c r="M1982">
        <v>0.72964257001876831</v>
      </c>
      <c r="N1982">
        <v>0.53237825632095337</v>
      </c>
      <c r="O1982">
        <v>-0.19535109400749207</v>
      </c>
      <c r="P1982">
        <v>6.9729559123516083E-2</v>
      </c>
      <c r="Q1982">
        <v>0.62217921018600464</v>
      </c>
      <c r="R1982">
        <v>1.0048041343688965</v>
      </c>
      <c r="S1982">
        <v>1.3874291181564331</v>
      </c>
      <c r="T1982">
        <v>1.9398787021636963</v>
      </c>
      <c r="U1982">
        <v>2.2049593925476074</v>
      </c>
    </row>
    <row r="1983" spans="1:21" x14ac:dyDescent="0.25">
      <c r="A1983" t="s">
        <v>95</v>
      </c>
      <c r="B1983" t="s">
        <v>91</v>
      </c>
      <c r="C1983" t="s">
        <v>88</v>
      </c>
      <c r="D1983" t="s">
        <v>84</v>
      </c>
      <c r="E1983" t="s">
        <v>73</v>
      </c>
      <c r="F1983" t="s">
        <v>62</v>
      </c>
      <c r="G1983">
        <v>155</v>
      </c>
      <c r="H1983">
        <v>18</v>
      </c>
      <c r="I1983">
        <v>10.19851016998291</v>
      </c>
      <c r="J1983">
        <v>10.111774444580078</v>
      </c>
      <c r="K1983">
        <v>83.070968627929688</v>
      </c>
      <c r="L1983">
        <v>-8.6736232042312622E-2</v>
      </c>
      <c r="M1983">
        <v>0.76600146293640137</v>
      </c>
      <c r="N1983">
        <v>0.58675825595855713</v>
      </c>
      <c r="O1983">
        <v>-1.3466964960098267</v>
      </c>
      <c r="P1983">
        <v>-1.0684065818786621</v>
      </c>
      <c r="Q1983">
        <v>-0.4884277880191803</v>
      </c>
      <c r="R1983">
        <v>-8.6736232042312622E-2</v>
      </c>
      <c r="S1983">
        <v>0.31495532393455505</v>
      </c>
      <c r="T1983">
        <v>0.89493411779403687</v>
      </c>
      <c r="U1983">
        <v>1.1732240915298462</v>
      </c>
    </row>
    <row r="1984" spans="1:21" x14ac:dyDescent="0.25">
      <c r="A1984" t="s">
        <v>95</v>
      </c>
      <c r="B1984" t="s">
        <v>91</v>
      </c>
      <c r="C1984" t="s">
        <v>88</v>
      </c>
      <c r="D1984" t="s">
        <v>83</v>
      </c>
      <c r="E1984" t="s">
        <v>73</v>
      </c>
      <c r="F1984" t="s">
        <v>62</v>
      </c>
      <c r="G1984">
        <v>155</v>
      </c>
      <c r="H1984">
        <v>19</v>
      </c>
      <c r="I1984">
        <v>11.18596363067627</v>
      </c>
      <c r="J1984">
        <v>10.280612945556641</v>
      </c>
      <c r="K1984">
        <v>91.038711547851562</v>
      </c>
      <c r="L1984">
        <v>-0.90535110235214233</v>
      </c>
      <c r="M1984">
        <v>1.1491367816925049</v>
      </c>
      <c r="N1984">
        <v>1.3205153942108154</v>
      </c>
      <c r="O1984">
        <v>-2.7955129146575928</v>
      </c>
      <c r="P1984">
        <v>-2.3780291080474854</v>
      </c>
      <c r="Q1984">
        <v>-1.5079590082168579</v>
      </c>
      <c r="R1984">
        <v>-0.90535110235214233</v>
      </c>
      <c r="S1984">
        <v>-0.30274319648742676</v>
      </c>
      <c r="T1984">
        <v>0.56732696294784546</v>
      </c>
      <c r="U1984">
        <v>0.98481070995330811</v>
      </c>
    </row>
    <row r="1985" spans="1:21" x14ac:dyDescent="0.25">
      <c r="A1985" t="s">
        <v>95</v>
      </c>
      <c r="B1985" t="s">
        <v>91</v>
      </c>
      <c r="C1985" t="s">
        <v>88</v>
      </c>
      <c r="D1985" t="s">
        <v>83</v>
      </c>
      <c r="E1985" t="s">
        <v>73</v>
      </c>
      <c r="F1985" t="s">
        <v>62</v>
      </c>
      <c r="G1985">
        <v>155</v>
      </c>
      <c r="H1985">
        <v>6</v>
      </c>
      <c r="I1985">
        <v>6.8586483001708984</v>
      </c>
      <c r="J1985">
        <v>7.6481614112854004</v>
      </c>
      <c r="K1985">
        <v>76.993545532226563</v>
      </c>
      <c r="L1985">
        <v>0.7895127534866333</v>
      </c>
      <c r="M1985">
        <v>0.53336787223815918</v>
      </c>
      <c r="N1985">
        <v>0.28448128700256348</v>
      </c>
      <c r="O1985">
        <v>-8.7799325585365295E-2</v>
      </c>
      <c r="P1985">
        <v>0.10597432404756546</v>
      </c>
      <c r="Q1985">
        <v>0.50981438159942627</v>
      </c>
      <c r="R1985">
        <v>0.7895127534866333</v>
      </c>
      <c r="S1985">
        <v>1.0692111253738403</v>
      </c>
      <c r="T1985">
        <v>1.4730511903762817</v>
      </c>
      <c r="U1985">
        <v>1.6668248176574707</v>
      </c>
    </row>
    <row r="1986" spans="1:21" x14ac:dyDescent="0.25">
      <c r="A1986" t="s">
        <v>95</v>
      </c>
      <c r="B1986" t="s">
        <v>91</v>
      </c>
      <c r="C1986" t="s">
        <v>88</v>
      </c>
      <c r="D1986" t="s">
        <v>82</v>
      </c>
      <c r="E1986" t="s">
        <v>73</v>
      </c>
      <c r="F1986" t="s">
        <v>62</v>
      </c>
      <c r="G1986">
        <v>155</v>
      </c>
      <c r="H1986">
        <v>5</v>
      </c>
      <c r="I1986">
        <v>7.1734600067138672</v>
      </c>
      <c r="J1986">
        <v>7.2955484390258789</v>
      </c>
      <c r="K1986">
        <v>72.606452941894531</v>
      </c>
      <c r="L1986">
        <v>0.12208844721317291</v>
      </c>
      <c r="M1986">
        <v>0.54616940021514893</v>
      </c>
      <c r="N1986">
        <v>0.29830101132392883</v>
      </c>
      <c r="O1986">
        <v>-0.77628028392791748</v>
      </c>
      <c r="P1986">
        <v>-0.57785582542419434</v>
      </c>
      <c r="Q1986">
        <v>-0.16432306170463562</v>
      </c>
      <c r="R1986">
        <v>0.12208844721317291</v>
      </c>
      <c r="S1986">
        <v>0.40849995613098145</v>
      </c>
      <c r="T1986">
        <v>0.82203269004821777</v>
      </c>
      <c r="U1986">
        <v>1.0204571485519409</v>
      </c>
    </row>
    <row r="1987" spans="1:21" x14ac:dyDescent="0.25">
      <c r="A1987" t="s">
        <v>95</v>
      </c>
      <c r="B1987" t="s">
        <v>91</v>
      </c>
      <c r="C1987" t="s">
        <v>88</v>
      </c>
      <c r="D1987" t="s">
        <v>28</v>
      </c>
      <c r="E1987" t="s">
        <v>73</v>
      </c>
      <c r="F1987" t="s">
        <v>62</v>
      </c>
      <c r="G1987">
        <v>155</v>
      </c>
      <c r="H1987">
        <v>14</v>
      </c>
      <c r="I1987">
        <v>10.700729370117188</v>
      </c>
      <c r="J1987">
        <v>11.206225395202637</v>
      </c>
      <c r="K1987">
        <v>92.204841613769531</v>
      </c>
      <c r="L1987">
        <v>0.50549614429473877</v>
      </c>
      <c r="M1987">
        <v>0.65395593643188477</v>
      </c>
      <c r="N1987">
        <v>0.42765837907791138</v>
      </c>
      <c r="O1987">
        <v>-0.57016563415527344</v>
      </c>
      <c r="P1987">
        <v>-0.33258211612701416</v>
      </c>
      <c r="Q1987">
        <v>0.16256131231784821</v>
      </c>
      <c r="R1987">
        <v>0.50549614429473877</v>
      </c>
      <c r="S1987">
        <v>0.84843099117279053</v>
      </c>
      <c r="T1987">
        <v>1.3435744047164917</v>
      </c>
      <c r="U1987">
        <v>1.581157922744751</v>
      </c>
    </row>
    <row r="1988" spans="1:21" x14ac:dyDescent="0.25">
      <c r="A1988" t="s">
        <v>95</v>
      </c>
      <c r="B1988" t="s">
        <v>91</v>
      </c>
      <c r="C1988" t="s">
        <v>88</v>
      </c>
      <c r="D1988" t="s">
        <v>82</v>
      </c>
      <c r="E1988" t="s">
        <v>73</v>
      </c>
      <c r="F1988" t="s">
        <v>62</v>
      </c>
      <c r="G1988">
        <v>155</v>
      </c>
      <c r="H1988">
        <v>11</v>
      </c>
      <c r="I1988">
        <v>9.9978237152099609</v>
      </c>
      <c r="J1988">
        <v>9.9793224334716797</v>
      </c>
      <c r="K1988">
        <v>91.870964050292969</v>
      </c>
      <c r="L1988">
        <v>-1.8501492217183113E-2</v>
      </c>
      <c r="M1988">
        <v>0.65432238578796387</v>
      </c>
      <c r="N1988">
        <v>0.42813777923583984</v>
      </c>
      <c r="O1988">
        <v>-1.0947660207748413</v>
      </c>
      <c r="P1988">
        <v>-0.85704934597015381</v>
      </c>
      <c r="Q1988">
        <v>-0.36162847280502319</v>
      </c>
      <c r="R1988">
        <v>-1.8501492217183113E-2</v>
      </c>
      <c r="S1988">
        <v>0.32462549209594727</v>
      </c>
      <c r="T1988">
        <v>0.82004636526107788</v>
      </c>
      <c r="U1988">
        <v>1.0577630996704102</v>
      </c>
    </row>
    <row r="1989" spans="1:21" x14ac:dyDescent="0.25">
      <c r="A1989" t="s">
        <v>95</v>
      </c>
      <c r="B1989" t="s">
        <v>91</v>
      </c>
      <c r="C1989" t="s">
        <v>88</v>
      </c>
      <c r="D1989" t="s">
        <v>82</v>
      </c>
      <c r="E1989" t="s">
        <v>73</v>
      </c>
      <c r="F1989" t="s">
        <v>62</v>
      </c>
      <c r="G1989">
        <v>155</v>
      </c>
      <c r="H1989">
        <v>18</v>
      </c>
      <c r="I1989">
        <v>9.877629280090332</v>
      </c>
      <c r="J1989">
        <v>10.29448413848877</v>
      </c>
      <c r="K1989">
        <v>88.93548583984375</v>
      </c>
      <c r="L1989">
        <v>0.4168543815612793</v>
      </c>
      <c r="M1989">
        <v>0.80982470512390137</v>
      </c>
      <c r="N1989">
        <v>0.65581607818603516</v>
      </c>
      <c r="O1989">
        <v>-0.91518872976303101</v>
      </c>
      <c r="P1989">
        <v>-0.62097775936126709</v>
      </c>
      <c r="Q1989">
        <v>-7.818109355866909E-3</v>
      </c>
      <c r="R1989">
        <v>0.4168543815612793</v>
      </c>
      <c r="S1989">
        <v>0.84152686595916748</v>
      </c>
      <c r="T1989">
        <v>1.4546865224838257</v>
      </c>
      <c r="U1989">
        <v>1.7488974332809448</v>
      </c>
    </row>
    <row r="1990" spans="1:21" x14ac:dyDescent="0.25">
      <c r="A1990" t="s">
        <v>95</v>
      </c>
      <c r="B1990" t="s">
        <v>91</v>
      </c>
      <c r="C1990" t="s">
        <v>88</v>
      </c>
      <c r="D1990" t="s">
        <v>28</v>
      </c>
      <c r="E1990" t="s">
        <v>73</v>
      </c>
      <c r="F1990" t="s">
        <v>62</v>
      </c>
      <c r="G1990">
        <v>155</v>
      </c>
      <c r="H1990">
        <v>13</v>
      </c>
      <c r="I1990">
        <v>10.423744201660156</v>
      </c>
      <c r="J1990">
        <v>11.168096542358398</v>
      </c>
      <c r="K1990">
        <v>92.300003051757813</v>
      </c>
      <c r="L1990">
        <v>0.74435257911682129</v>
      </c>
      <c r="M1990">
        <v>0.83520716428756714</v>
      </c>
      <c r="N1990">
        <v>0.69757097959518433</v>
      </c>
      <c r="O1990">
        <v>-0.62944096326828003</v>
      </c>
      <c r="P1990">
        <v>-0.32600846886634827</v>
      </c>
      <c r="Q1990">
        <v>0.30636951327323914</v>
      </c>
      <c r="R1990">
        <v>0.74435257911682129</v>
      </c>
      <c r="S1990">
        <v>1.1823356151580811</v>
      </c>
      <c r="T1990">
        <v>1.8147135972976685</v>
      </c>
      <c r="U1990">
        <v>2.1181461811065674</v>
      </c>
    </row>
    <row r="1991" spans="1:21" x14ac:dyDescent="0.25">
      <c r="A1991" t="s">
        <v>95</v>
      </c>
      <c r="B1991" t="s">
        <v>91</v>
      </c>
      <c r="C1991" t="s">
        <v>88</v>
      </c>
      <c r="D1991" t="s">
        <v>83</v>
      </c>
      <c r="E1991" t="s">
        <v>73</v>
      </c>
      <c r="F1991" t="s">
        <v>62</v>
      </c>
      <c r="G1991">
        <v>155</v>
      </c>
      <c r="H1991">
        <v>14</v>
      </c>
      <c r="I1991">
        <v>10.53705883026123</v>
      </c>
      <c r="J1991">
        <v>11.508064270019531</v>
      </c>
      <c r="K1991">
        <v>94.89031982421875</v>
      </c>
      <c r="L1991">
        <v>0.97100609540939331</v>
      </c>
      <c r="M1991">
        <v>0.69329231977462769</v>
      </c>
      <c r="N1991">
        <v>0.48065423965454102</v>
      </c>
      <c r="O1991">
        <v>-0.16935829818248749</v>
      </c>
      <c r="P1991">
        <v>8.251623809337616E-2</v>
      </c>
      <c r="Q1991">
        <v>0.60744327306747437</v>
      </c>
      <c r="R1991">
        <v>0.97100609540939331</v>
      </c>
      <c r="S1991">
        <v>1.334568977355957</v>
      </c>
      <c r="T1991">
        <v>1.859495997428894</v>
      </c>
      <c r="U1991">
        <v>2.1113705635070801</v>
      </c>
    </row>
    <row r="1992" spans="1:21" x14ac:dyDescent="0.25">
      <c r="A1992" t="s">
        <v>95</v>
      </c>
      <c r="B1992" t="s">
        <v>91</v>
      </c>
      <c r="C1992" t="s">
        <v>88</v>
      </c>
      <c r="D1992" t="s">
        <v>28</v>
      </c>
      <c r="E1992" t="s">
        <v>73</v>
      </c>
      <c r="F1992" t="s">
        <v>62</v>
      </c>
      <c r="G1992">
        <v>155</v>
      </c>
      <c r="H1992">
        <v>16</v>
      </c>
      <c r="I1992">
        <v>11.212616920471191</v>
      </c>
      <c r="J1992">
        <v>10.871121406555176</v>
      </c>
      <c r="K1992">
        <v>90.388710021972656</v>
      </c>
      <c r="L1992">
        <v>-0.34149563312530518</v>
      </c>
      <c r="M1992">
        <v>0.66984158754348755</v>
      </c>
      <c r="N1992">
        <v>0.44868776202201843</v>
      </c>
      <c r="O1992">
        <v>-1.4432870149612427</v>
      </c>
      <c r="P1992">
        <v>-1.1999322175979614</v>
      </c>
      <c r="Q1992">
        <v>-0.6927608847618103</v>
      </c>
      <c r="R1992">
        <v>-0.34149563312530518</v>
      </c>
      <c r="S1992">
        <v>9.7696390002965927E-3</v>
      </c>
      <c r="T1992">
        <v>0.5169408917427063</v>
      </c>
      <c r="U1992">
        <v>0.76029574871063232</v>
      </c>
    </row>
    <row r="1993" spans="1:21" x14ac:dyDescent="0.25">
      <c r="A1993" t="s">
        <v>95</v>
      </c>
      <c r="B1993" t="s">
        <v>91</v>
      </c>
      <c r="C1993" t="s">
        <v>88</v>
      </c>
      <c r="D1993" t="s">
        <v>28</v>
      </c>
      <c r="E1993" t="s">
        <v>73</v>
      </c>
      <c r="F1993" t="s">
        <v>62</v>
      </c>
      <c r="G1993">
        <v>155</v>
      </c>
      <c r="H1993">
        <v>18</v>
      </c>
      <c r="I1993">
        <v>10.091813087463379</v>
      </c>
      <c r="J1993">
        <v>10.338733673095703</v>
      </c>
      <c r="K1993">
        <v>87.80322265625</v>
      </c>
      <c r="L1993">
        <v>0.24692046642303467</v>
      </c>
      <c r="M1993">
        <v>0.66368985176086426</v>
      </c>
      <c r="N1993">
        <v>0.44048422574996948</v>
      </c>
      <c r="O1993">
        <v>-0.84475219249725342</v>
      </c>
      <c r="P1993">
        <v>-0.60363233089447021</v>
      </c>
      <c r="Q1993">
        <v>-0.10111883282661438</v>
      </c>
      <c r="R1993">
        <v>0.24692046642303467</v>
      </c>
      <c r="S1993">
        <v>0.59495973587036133</v>
      </c>
      <c r="T1993">
        <v>1.0974732637405396</v>
      </c>
      <c r="U1993">
        <v>1.3385931253433228</v>
      </c>
    </row>
    <row r="1994" spans="1:21" x14ac:dyDescent="0.25">
      <c r="A1994" t="s">
        <v>95</v>
      </c>
      <c r="B1994" t="s">
        <v>91</v>
      </c>
      <c r="C1994" t="s">
        <v>88</v>
      </c>
      <c r="D1994" t="s">
        <v>83</v>
      </c>
      <c r="E1994" t="s">
        <v>73</v>
      </c>
      <c r="F1994" t="s">
        <v>62</v>
      </c>
      <c r="G1994">
        <v>155</v>
      </c>
      <c r="H1994">
        <v>21</v>
      </c>
      <c r="I1994">
        <v>10.051634788513184</v>
      </c>
      <c r="J1994">
        <v>10.787967681884766</v>
      </c>
      <c r="K1994">
        <v>86.41290283203125</v>
      </c>
      <c r="L1994">
        <v>0.73633325099945068</v>
      </c>
      <c r="M1994">
        <v>0.66930216550827026</v>
      </c>
      <c r="N1994">
        <v>0.44796538352966309</v>
      </c>
      <c r="O1994">
        <v>-0.36457085609436035</v>
      </c>
      <c r="P1994">
        <v>-0.12141198664903641</v>
      </c>
      <c r="Q1994">
        <v>0.38535085320472717</v>
      </c>
      <c r="R1994">
        <v>0.73633325099945068</v>
      </c>
      <c r="S1994">
        <v>1.0873156785964966</v>
      </c>
      <c r="T1994">
        <v>1.594078540802002</v>
      </c>
      <c r="U1994">
        <v>1.8372373580932617</v>
      </c>
    </row>
    <row r="1995" spans="1:21" x14ac:dyDescent="0.25">
      <c r="A1995" t="s">
        <v>95</v>
      </c>
      <c r="B1995" t="s">
        <v>91</v>
      </c>
      <c r="C1995" t="s">
        <v>88</v>
      </c>
      <c r="D1995" t="s">
        <v>84</v>
      </c>
      <c r="E1995" t="s">
        <v>73</v>
      </c>
      <c r="F1995" t="s">
        <v>62</v>
      </c>
      <c r="G1995">
        <v>155</v>
      </c>
      <c r="H1995">
        <v>7</v>
      </c>
      <c r="I1995">
        <v>6.6206798553466797</v>
      </c>
      <c r="J1995">
        <v>7.5365805625915527</v>
      </c>
      <c r="K1995">
        <v>75.709678649902344</v>
      </c>
      <c r="L1995">
        <v>0.9159005880355835</v>
      </c>
      <c r="M1995">
        <v>0.75787538290023804</v>
      </c>
      <c r="N1995">
        <v>0.57437509298324585</v>
      </c>
      <c r="O1995">
        <v>-0.33069348335266113</v>
      </c>
      <c r="P1995">
        <v>-5.5355794727802277E-2</v>
      </c>
      <c r="Q1995">
        <v>0.51847034692764282</v>
      </c>
      <c r="R1995">
        <v>0.9159005880355835</v>
      </c>
      <c r="S1995">
        <v>1.3133307695388794</v>
      </c>
      <c r="T1995">
        <v>1.8871569633483887</v>
      </c>
      <c r="U1995">
        <v>2.1624946594238281</v>
      </c>
    </row>
    <row r="1996" spans="1:21" x14ac:dyDescent="0.25">
      <c r="A1996" t="s">
        <v>95</v>
      </c>
      <c r="B1996" t="s">
        <v>91</v>
      </c>
      <c r="C1996" t="s">
        <v>88</v>
      </c>
      <c r="D1996" t="s">
        <v>28</v>
      </c>
      <c r="E1996" t="s">
        <v>73</v>
      </c>
      <c r="F1996" t="s">
        <v>62</v>
      </c>
      <c r="G1996">
        <v>155</v>
      </c>
      <c r="H1996">
        <v>17</v>
      </c>
      <c r="I1996">
        <v>10.403809547424316</v>
      </c>
      <c r="J1996">
        <v>10.723967552185059</v>
      </c>
      <c r="K1996">
        <v>89.81451416015625</v>
      </c>
      <c r="L1996">
        <v>0.32015812397003174</v>
      </c>
      <c r="M1996">
        <v>0.69935518503189087</v>
      </c>
      <c r="N1996">
        <v>0.48909768462181091</v>
      </c>
      <c r="O1996">
        <v>-0.83017879724502563</v>
      </c>
      <c r="P1996">
        <v>-0.57610160112380981</v>
      </c>
      <c r="Q1996">
        <v>-4.6584092080593109E-2</v>
      </c>
      <c r="R1996">
        <v>0.32015812397003174</v>
      </c>
      <c r="S1996">
        <v>0.68690031766891479</v>
      </c>
      <c r="T1996">
        <v>1.2164179086685181</v>
      </c>
      <c r="U1996">
        <v>1.4704949855804443</v>
      </c>
    </row>
    <row r="1997" spans="1:21" x14ac:dyDescent="0.25">
      <c r="A1997" t="s">
        <v>95</v>
      </c>
      <c r="B1997" t="s">
        <v>91</v>
      </c>
      <c r="C1997" t="s">
        <v>88</v>
      </c>
      <c r="D1997" t="s">
        <v>28</v>
      </c>
      <c r="E1997" t="s">
        <v>73</v>
      </c>
      <c r="F1997" t="s">
        <v>62</v>
      </c>
      <c r="G1997">
        <v>155</v>
      </c>
      <c r="H1997">
        <v>11</v>
      </c>
      <c r="I1997">
        <v>9.5451507568359375</v>
      </c>
      <c r="J1997">
        <v>10.362919807434082</v>
      </c>
      <c r="K1997">
        <v>91.170967102050781</v>
      </c>
      <c r="L1997">
        <v>0.81776881217956543</v>
      </c>
      <c r="M1997">
        <v>0.70730805397033691</v>
      </c>
      <c r="N1997">
        <v>0.50028467178344727</v>
      </c>
      <c r="O1997">
        <v>-0.34564939141273499</v>
      </c>
      <c r="P1997">
        <v>-8.8682934641838074E-2</v>
      </c>
      <c r="Q1997">
        <v>0.44685611128807068</v>
      </c>
      <c r="R1997">
        <v>0.81776881217956543</v>
      </c>
      <c r="S1997">
        <v>1.1886814832687378</v>
      </c>
      <c r="T1997">
        <v>1.7242205142974854</v>
      </c>
      <c r="U1997">
        <v>1.9811869859695435</v>
      </c>
    </row>
    <row r="1998" spans="1:21" x14ac:dyDescent="0.25">
      <c r="A1998" t="s">
        <v>95</v>
      </c>
      <c r="B1998" t="s">
        <v>91</v>
      </c>
      <c r="C1998" t="s">
        <v>88</v>
      </c>
      <c r="D1998" t="s">
        <v>83</v>
      </c>
      <c r="E1998" t="s">
        <v>73</v>
      </c>
      <c r="F1998" t="s">
        <v>62</v>
      </c>
      <c r="G1998">
        <v>155</v>
      </c>
      <c r="H1998">
        <v>23</v>
      </c>
      <c r="I1998">
        <v>9.1511325836181641</v>
      </c>
      <c r="J1998">
        <v>8.9929351806640625</v>
      </c>
      <c r="K1998">
        <v>79.593551635742188</v>
      </c>
      <c r="L1998">
        <v>-0.15819734334945679</v>
      </c>
      <c r="M1998">
        <v>0.86987775564193726</v>
      </c>
      <c r="N1998">
        <v>0.75668728351593018</v>
      </c>
      <c r="O1998">
        <v>-1.5890189409255981</v>
      </c>
      <c r="P1998">
        <v>-1.2729905843734741</v>
      </c>
      <c r="Q1998">
        <v>-0.61436170339584351</v>
      </c>
      <c r="R1998">
        <v>-0.15819734334945679</v>
      </c>
      <c r="S1998">
        <v>0.29796698689460754</v>
      </c>
      <c r="T1998">
        <v>0.95659583806991577</v>
      </c>
      <c r="U1998">
        <v>1.2726242542266846</v>
      </c>
    </row>
    <row r="1999" spans="1:21" x14ac:dyDescent="0.25">
      <c r="A1999" t="s">
        <v>95</v>
      </c>
      <c r="B1999" t="s">
        <v>91</v>
      </c>
      <c r="C1999" t="s">
        <v>88</v>
      </c>
      <c r="D1999" t="s">
        <v>83</v>
      </c>
      <c r="E1999" t="s">
        <v>73</v>
      </c>
      <c r="F1999" t="s">
        <v>62</v>
      </c>
      <c r="G1999">
        <v>155</v>
      </c>
      <c r="H1999">
        <v>3</v>
      </c>
      <c r="I1999">
        <v>6.5823798179626465</v>
      </c>
      <c r="J1999">
        <v>7.6013545989990234</v>
      </c>
      <c r="K1999">
        <v>77.670967102050781</v>
      </c>
      <c r="L1999">
        <v>1.0189749002456665</v>
      </c>
      <c r="M1999">
        <v>0.54336422681808472</v>
      </c>
      <c r="N1999">
        <v>0.29524469375610352</v>
      </c>
      <c r="O1999">
        <v>0.12522028386592865</v>
      </c>
      <c r="P1999">
        <v>0.32262563705444336</v>
      </c>
      <c r="Q1999">
        <v>0.73403441905975342</v>
      </c>
      <c r="R1999">
        <v>1.0189749002456665</v>
      </c>
      <c r="S1999">
        <v>1.3039153814315796</v>
      </c>
      <c r="T1999">
        <v>1.7153241634368896</v>
      </c>
      <c r="U1999">
        <v>1.9127295017242432</v>
      </c>
    </row>
    <row r="2000" spans="1:21" x14ac:dyDescent="0.25">
      <c r="A2000" t="s">
        <v>95</v>
      </c>
      <c r="B2000" t="s">
        <v>91</v>
      </c>
      <c r="C2000" t="s">
        <v>88</v>
      </c>
      <c r="D2000" t="s">
        <v>82</v>
      </c>
      <c r="E2000" t="s">
        <v>73</v>
      </c>
      <c r="F2000" t="s">
        <v>62</v>
      </c>
      <c r="G2000">
        <v>155</v>
      </c>
      <c r="H2000">
        <v>8</v>
      </c>
      <c r="I2000">
        <v>7.4466638565063477</v>
      </c>
      <c r="J2000">
        <v>7.3457417488098145</v>
      </c>
      <c r="K2000">
        <v>76.851615905761719</v>
      </c>
      <c r="L2000">
        <v>-0.10092213004827499</v>
      </c>
      <c r="M2000">
        <v>0.75612473487854004</v>
      </c>
      <c r="N2000">
        <v>0.57172459363937378</v>
      </c>
      <c r="O2000">
        <v>-1.3446366786956787</v>
      </c>
      <c r="P2000">
        <v>-1.0699349641799927</v>
      </c>
      <c r="Q2000">
        <v>-0.49743431806564331</v>
      </c>
      <c r="R2000">
        <v>-0.10092213004827499</v>
      </c>
      <c r="S2000">
        <v>0.29559007287025452</v>
      </c>
      <c r="T2000">
        <v>0.86809068918228149</v>
      </c>
      <c r="U2000">
        <v>1.1427923440933228</v>
      </c>
    </row>
    <row r="2001" spans="1:21" x14ac:dyDescent="0.25">
      <c r="A2001" t="s">
        <v>95</v>
      </c>
      <c r="B2001" t="s">
        <v>91</v>
      </c>
      <c r="C2001" t="s">
        <v>88</v>
      </c>
      <c r="D2001" t="s">
        <v>28</v>
      </c>
      <c r="E2001" t="s">
        <v>73</v>
      </c>
      <c r="F2001" t="s">
        <v>62</v>
      </c>
      <c r="G2001">
        <v>155</v>
      </c>
      <c r="H2001">
        <v>12</v>
      </c>
      <c r="I2001">
        <v>10.263699531555176</v>
      </c>
      <c r="J2001">
        <v>10.858685493469238</v>
      </c>
      <c r="K2001">
        <v>92.506454467773438</v>
      </c>
      <c r="L2001">
        <v>0.59498590230941772</v>
      </c>
      <c r="M2001">
        <v>0.78981751203536987</v>
      </c>
      <c r="N2001">
        <v>0.62381172180175781</v>
      </c>
      <c r="O2001">
        <v>-0.70414829254150391</v>
      </c>
      <c r="P2001">
        <v>-0.41720595955848694</v>
      </c>
      <c r="Q2001">
        <v>0.18080519139766693</v>
      </c>
      <c r="R2001">
        <v>0.59498590230941772</v>
      </c>
      <c r="S2001">
        <v>1.0091665983200073</v>
      </c>
      <c r="T2001">
        <v>1.607177734375</v>
      </c>
      <c r="U2001">
        <v>1.8941200971603394</v>
      </c>
    </row>
    <row r="2002" spans="1:21" x14ac:dyDescent="0.25">
      <c r="A2002" t="s">
        <v>95</v>
      </c>
      <c r="B2002" t="s">
        <v>91</v>
      </c>
      <c r="C2002" t="s">
        <v>88</v>
      </c>
      <c r="D2002" t="s">
        <v>83</v>
      </c>
      <c r="E2002" t="s">
        <v>73</v>
      </c>
      <c r="F2002" t="s">
        <v>62</v>
      </c>
      <c r="G2002">
        <v>155</v>
      </c>
      <c r="H2002">
        <v>15</v>
      </c>
      <c r="I2002">
        <v>11.48274040222168</v>
      </c>
      <c r="J2002">
        <v>11.093386650085449</v>
      </c>
      <c r="K2002">
        <v>92.141937255859375</v>
      </c>
      <c r="L2002">
        <v>-0.38935330510139465</v>
      </c>
      <c r="M2002">
        <v>1.019736647605896</v>
      </c>
      <c r="N2002">
        <v>1.0398628711700439</v>
      </c>
      <c r="O2002">
        <v>-2.0666708946228027</v>
      </c>
      <c r="P2002">
        <v>-1.6961983442306519</v>
      </c>
      <c r="Q2002">
        <v>-0.92410373687744141</v>
      </c>
      <c r="R2002">
        <v>-0.38935330510139465</v>
      </c>
      <c r="S2002">
        <v>0.14539711177349091</v>
      </c>
      <c r="T2002">
        <v>0.91749179363250732</v>
      </c>
      <c r="U2002">
        <v>1.2879642248153687</v>
      </c>
    </row>
    <row r="2003" spans="1:21" x14ac:dyDescent="0.25">
      <c r="A2003" t="s">
        <v>95</v>
      </c>
      <c r="B2003" t="s">
        <v>91</v>
      </c>
      <c r="C2003" t="s">
        <v>88</v>
      </c>
      <c r="D2003" t="s">
        <v>84</v>
      </c>
      <c r="E2003" t="s">
        <v>73</v>
      </c>
      <c r="F2003" t="s">
        <v>62</v>
      </c>
      <c r="G2003">
        <v>155</v>
      </c>
      <c r="H2003">
        <v>21</v>
      </c>
      <c r="I2003">
        <v>10.601132392883301</v>
      </c>
      <c r="J2003">
        <v>11.155160903930664</v>
      </c>
      <c r="K2003">
        <v>81.535484313964844</v>
      </c>
      <c r="L2003">
        <v>0.55402916669845581</v>
      </c>
      <c r="M2003">
        <v>0.92156922817230225</v>
      </c>
      <c r="N2003">
        <v>0.84928983449935913</v>
      </c>
      <c r="O2003">
        <v>-0.96181732416152954</v>
      </c>
      <c r="P2003">
        <v>-0.62700933218002319</v>
      </c>
      <c r="Q2003">
        <v>7.075779139995575E-2</v>
      </c>
      <c r="R2003">
        <v>0.55402916669845581</v>
      </c>
      <c r="S2003">
        <v>1.0373005867004395</v>
      </c>
      <c r="T2003">
        <v>1.73506760597229</v>
      </c>
      <c r="U2003">
        <v>2.0698757171630859</v>
      </c>
    </row>
    <row r="2004" spans="1:21" x14ac:dyDescent="0.25">
      <c r="A2004" t="s">
        <v>95</v>
      </c>
      <c r="B2004" t="s">
        <v>91</v>
      </c>
      <c r="C2004" t="s">
        <v>88</v>
      </c>
      <c r="D2004" t="s">
        <v>28</v>
      </c>
      <c r="E2004" t="s">
        <v>73</v>
      </c>
      <c r="F2004" t="s">
        <v>62</v>
      </c>
      <c r="G2004">
        <v>155</v>
      </c>
      <c r="H2004">
        <v>8</v>
      </c>
      <c r="I2004">
        <v>7.0799641609191895</v>
      </c>
      <c r="J2004">
        <v>7.4895243644714355</v>
      </c>
      <c r="K2004">
        <v>79.932258605957031</v>
      </c>
      <c r="L2004">
        <v>0.40956008434295654</v>
      </c>
      <c r="M2004">
        <v>0.66839951276779175</v>
      </c>
      <c r="N2004">
        <v>0.44675791263580322</v>
      </c>
      <c r="O2004">
        <v>-0.68985927104949951</v>
      </c>
      <c r="P2004">
        <v>-0.44702836871147156</v>
      </c>
      <c r="Q2004">
        <v>5.9051036834716797E-2</v>
      </c>
      <c r="R2004">
        <v>0.40956008434295654</v>
      </c>
      <c r="S2004">
        <v>0.76006913185119629</v>
      </c>
      <c r="T2004">
        <v>1.266148567199707</v>
      </c>
      <c r="U2004">
        <v>1.5089794397354126</v>
      </c>
    </row>
    <row r="2005" spans="1:21" x14ac:dyDescent="0.25">
      <c r="A2005" t="s">
        <v>95</v>
      </c>
      <c r="B2005" t="s">
        <v>91</v>
      </c>
      <c r="C2005" t="s">
        <v>88</v>
      </c>
      <c r="D2005" t="s">
        <v>84</v>
      </c>
      <c r="E2005" t="s">
        <v>73</v>
      </c>
      <c r="F2005" t="s">
        <v>62</v>
      </c>
      <c r="G2005">
        <v>155</v>
      </c>
      <c r="H2005">
        <v>13</v>
      </c>
      <c r="I2005">
        <v>10.322883605957031</v>
      </c>
      <c r="J2005">
        <v>10.958806037902832</v>
      </c>
      <c r="K2005">
        <v>89.23870849609375</v>
      </c>
      <c r="L2005">
        <v>0.63592272996902466</v>
      </c>
      <c r="M2005">
        <v>0.92644196748733521</v>
      </c>
      <c r="N2005">
        <v>0.85829472541809082</v>
      </c>
      <c r="O2005">
        <v>-0.88793867826461792</v>
      </c>
      <c r="P2005">
        <v>-0.55136042833328247</v>
      </c>
      <c r="Q2005">
        <v>0.15009608864784241</v>
      </c>
      <c r="R2005">
        <v>0.63592272996902466</v>
      </c>
      <c r="S2005">
        <v>1.1217494010925293</v>
      </c>
      <c r="T2005">
        <v>1.823205828666687</v>
      </c>
      <c r="U2005">
        <v>2.1597840785980225</v>
      </c>
    </row>
    <row r="2006" spans="1:21" x14ac:dyDescent="0.25">
      <c r="A2006" t="s">
        <v>95</v>
      </c>
      <c r="B2006" t="s">
        <v>91</v>
      </c>
      <c r="C2006" t="s">
        <v>88</v>
      </c>
      <c r="D2006" t="s">
        <v>83</v>
      </c>
      <c r="E2006" t="s">
        <v>73</v>
      </c>
      <c r="F2006" t="s">
        <v>62</v>
      </c>
      <c r="G2006">
        <v>155</v>
      </c>
      <c r="H2006">
        <v>22</v>
      </c>
      <c r="I2006">
        <v>9.9227228164672852</v>
      </c>
      <c r="J2006">
        <v>9.9595165252685547</v>
      </c>
      <c r="K2006">
        <v>81.451614379882812</v>
      </c>
      <c r="L2006">
        <v>3.6793414503335953E-2</v>
      </c>
      <c r="M2006">
        <v>0.83531266450881958</v>
      </c>
      <c r="N2006">
        <v>0.69774723052978516</v>
      </c>
      <c r="O2006">
        <v>-1.3371737003326416</v>
      </c>
      <c r="P2006">
        <v>-1.0337028503417969</v>
      </c>
      <c r="Q2006">
        <v>-0.40124496817588806</v>
      </c>
      <c r="R2006">
        <v>3.6793414503335953E-2</v>
      </c>
      <c r="S2006">
        <v>0.47483178973197937</v>
      </c>
      <c r="T2006">
        <v>1.1072896718978882</v>
      </c>
      <c r="U2006">
        <v>1.4107605218887329</v>
      </c>
    </row>
    <row r="2007" spans="1:21" x14ac:dyDescent="0.25">
      <c r="A2007" t="s">
        <v>95</v>
      </c>
      <c r="B2007" t="s">
        <v>91</v>
      </c>
      <c r="C2007" t="s">
        <v>88</v>
      </c>
      <c r="D2007" t="s">
        <v>81</v>
      </c>
      <c r="E2007" t="s">
        <v>73</v>
      </c>
      <c r="F2007" t="s">
        <v>62</v>
      </c>
      <c r="G2007">
        <v>155</v>
      </c>
      <c r="H2007">
        <v>20</v>
      </c>
      <c r="I2007">
        <v>11.439940452575684</v>
      </c>
      <c r="J2007">
        <v>11.665709495544434</v>
      </c>
      <c r="K2007">
        <v>84.677421569824219</v>
      </c>
      <c r="L2007">
        <v>0.22576949000358582</v>
      </c>
      <c r="M2007">
        <v>0.79850476980209351</v>
      </c>
      <c r="N2007">
        <v>0.63760983943939209</v>
      </c>
      <c r="O2007">
        <v>-1.0876539945602417</v>
      </c>
      <c r="P2007">
        <v>-0.79755556583404541</v>
      </c>
      <c r="Q2007">
        <v>-0.19296681880950928</v>
      </c>
      <c r="R2007">
        <v>0.22576949000358582</v>
      </c>
      <c r="S2007">
        <v>0.64450579881668091</v>
      </c>
      <c r="T2007">
        <v>1.2490944862365723</v>
      </c>
      <c r="U2007">
        <v>1.5391929149627686</v>
      </c>
    </row>
    <row r="2008" spans="1:21" x14ac:dyDescent="0.25">
      <c r="A2008" t="s">
        <v>95</v>
      </c>
      <c r="B2008" t="s">
        <v>91</v>
      </c>
      <c r="C2008" t="s">
        <v>88</v>
      </c>
      <c r="D2008" t="s">
        <v>84</v>
      </c>
      <c r="E2008" t="s">
        <v>73</v>
      </c>
      <c r="F2008" t="s">
        <v>62</v>
      </c>
      <c r="G2008">
        <v>155</v>
      </c>
      <c r="H2008">
        <v>20</v>
      </c>
      <c r="I2008">
        <v>10.889594078063965</v>
      </c>
      <c r="J2008">
        <v>11.273709297180176</v>
      </c>
      <c r="K2008">
        <v>81.909675598144531</v>
      </c>
      <c r="L2008">
        <v>0.38411569595336914</v>
      </c>
      <c r="M2008">
        <v>0.91323274374008179</v>
      </c>
      <c r="N2008">
        <v>0.83399403095245361</v>
      </c>
      <c r="O2008">
        <v>-1.1180185079574585</v>
      </c>
      <c r="P2008">
        <v>-0.7862391471862793</v>
      </c>
      <c r="Q2008">
        <v>-9.4784021377563477E-2</v>
      </c>
      <c r="R2008">
        <v>0.38411569595336914</v>
      </c>
      <c r="S2008">
        <v>0.86301541328430176</v>
      </c>
      <c r="T2008">
        <v>1.5544705390930176</v>
      </c>
      <c r="U2008">
        <v>1.8862498998641968</v>
      </c>
    </row>
    <row r="2009" spans="1:21" x14ac:dyDescent="0.25">
      <c r="A2009" t="s">
        <v>95</v>
      </c>
      <c r="B2009" t="s">
        <v>91</v>
      </c>
      <c r="C2009" t="s">
        <v>88</v>
      </c>
      <c r="D2009" t="s">
        <v>84</v>
      </c>
      <c r="E2009" t="s">
        <v>73</v>
      </c>
      <c r="F2009" t="s">
        <v>62</v>
      </c>
      <c r="G2009">
        <v>155</v>
      </c>
      <c r="H2009">
        <v>4</v>
      </c>
      <c r="I2009">
        <v>7.0845370292663574</v>
      </c>
      <c r="J2009">
        <v>7.4908709526062012</v>
      </c>
      <c r="K2009">
        <v>76.296775817871094</v>
      </c>
      <c r="L2009">
        <v>0.40633413195610046</v>
      </c>
      <c r="M2009">
        <v>0.53183704614639282</v>
      </c>
      <c r="N2009">
        <v>0.28285065293312073</v>
      </c>
      <c r="O2009">
        <v>-0.46845996379852295</v>
      </c>
      <c r="P2009">
        <v>-0.27524247765541077</v>
      </c>
      <c r="Q2009">
        <v>0.12743851542472839</v>
      </c>
      <c r="R2009">
        <v>0.40633413195610046</v>
      </c>
      <c r="S2009">
        <v>0.68522977828979492</v>
      </c>
      <c r="T2009">
        <v>1.0879107713699341</v>
      </c>
      <c r="U2009">
        <v>1.2811281681060791</v>
      </c>
    </row>
    <row r="2010" spans="1:21" x14ac:dyDescent="0.25">
      <c r="A2010" t="s">
        <v>95</v>
      </c>
      <c r="B2010" t="s">
        <v>91</v>
      </c>
      <c r="C2010" t="s">
        <v>88</v>
      </c>
      <c r="D2010" t="s">
        <v>82</v>
      </c>
      <c r="E2010" t="s">
        <v>73</v>
      </c>
      <c r="F2010" t="s">
        <v>62</v>
      </c>
      <c r="G2010">
        <v>155</v>
      </c>
      <c r="H2010">
        <v>19</v>
      </c>
      <c r="I2010">
        <v>9.9811868667602539</v>
      </c>
      <c r="J2010">
        <v>10.192290306091309</v>
      </c>
      <c r="K2010">
        <v>86.28387451171875</v>
      </c>
      <c r="L2010">
        <v>0.21110391616821289</v>
      </c>
      <c r="M2010">
        <v>0.77530354261398315</v>
      </c>
      <c r="N2010">
        <v>0.60109555721282959</v>
      </c>
      <c r="O2010">
        <v>-1.0641568899154663</v>
      </c>
      <c r="P2010">
        <v>-0.78248757123947144</v>
      </c>
      <c r="Q2010">
        <v>-0.19546565413475037</v>
      </c>
      <c r="R2010">
        <v>0.21110391616821289</v>
      </c>
      <c r="S2010">
        <v>0.61767351627349854</v>
      </c>
      <c r="T2010">
        <v>1.2046953439712524</v>
      </c>
      <c r="U2010">
        <v>1.4863647222518921</v>
      </c>
    </row>
    <row r="2011" spans="1:21" x14ac:dyDescent="0.25">
      <c r="A2011" t="s">
        <v>95</v>
      </c>
      <c r="B2011" t="s">
        <v>91</v>
      </c>
      <c r="C2011" t="s">
        <v>88</v>
      </c>
      <c r="D2011" t="s">
        <v>28</v>
      </c>
      <c r="E2011" t="s">
        <v>73</v>
      </c>
      <c r="F2011" t="s">
        <v>62</v>
      </c>
      <c r="G2011">
        <v>155</v>
      </c>
      <c r="H2011">
        <v>7</v>
      </c>
      <c r="I2011">
        <v>6.8592147827148437</v>
      </c>
      <c r="J2011">
        <v>7.5866451263427734</v>
      </c>
      <c r="K2011">
        <v>75.958061218261719</v>
      </c>
      <c r="L2011">
        <v>0.72743016481399536</v>
      </c>
      <c r="M2011">
        <v>0.68190163373947144</v>
      </c>
      <c r="N2011">
        <v>0.46498984098434448</v>
      </c>
      <c r="O2011">
        <v>-0.3941982090473175</v>
      </c>
      <c r="P2011">
        <v>-0.14646194875240326</v>
      </c>
      <c r="Q2011">
        <v>0.3698405921459198</v>
      </c>
      <c r="R2011">
        <v>0.72743016481399536</v>
      </c>
      <c r="S2011">
        <v>1.0850197076797485</v>
      </c>
      <c r="T2011">
        <v>1.6013222932815552</v>
      </c>
      <c r="U2011">
        <v>1.8490585088729858</v>
      </c>
    </row>
    <row r="2012" spans="1:21" x14ac:dyDescent="0.25">
      <c r="A2012" t="s">
        <v>95</v>
      </c>
      <c r="B2012" t="s">
        <v>91</v>
      </c>
      <c r="C2012" t="s">
        <v>88</v>
      </c>
      <c r="D2012" t="s">
        <v>81</v>
      </c>
      <c r="E2012" t="s">
        <v>73</v>
      </c>
      <c r="F2012" t="s">
        <v>62</v>
      </c>
      <c r="G2012">
        <v>155</v>
      </c>
      <c r="H2012">
        <v>18</v>
      </c>
      <c r="I2012">
        <v>10.10760498046875</v>
      </c>
      <c r="J2012">
        <v>10.635451316833496</v>
      </c>
      <c r="K2012">
        <v>87.161293029785156</v>
      </c>
      <c r="L2012">
        <v>0.5278470516204834</v>
      </c>
      <c r="M2012">
        <v>0.7203788161277771</v>
      </c>
      <c r="N2012">
        <v>0.51894563436508179</v>
      </c>
      <c r="O2012">
        <v>-0.65707063674926758</v>
      </c>
      <c r="P2012">
        <v>-0.39535555243492126</v>
      </c>
      <c r="Q2012">
        <v>0.15008002519607544</v>
      </c>
      <c r="R2012">
        <v>0.5278470516204834</v>
      </c>
      <c r="S2012">
        <v>0.90561407804489136</v>
      </c>
      <c r="T2012">
        <v>1.4510496854782104</v>
      </c>
      <c r="U2012">
        <v>1.7127647399902344</v>
      </c>
    </row>
    <row r="2013" spans="1:21" x14ac:dyDescent="0.25">
      <c r="A2013" t="s">
        <v>95</v>
      </c>
      <c r="B2013" t="s">
        <v>91</v>
      </c>
      <c r="C2013" t="s">
        <v>88</v>
      </c>
      <c r="D2013" t="s">
        <v>81</v>
      </c>
      <c r="E2013" t="s">
        <v>73</v>
      </c>
      <c r="F2013" t="s">
        <v>62</v>
      </c>
      <c r="G2013">
        <v>155</v>
      </c>
      <c r="H2013">
        <v>7</v>
      </c>
      <c r="I2013">
        <v>7.0794377326965332</v>
      </c>
      <c r="J2013">
        <v>7.8365159034729004</v>
      </c>
      <c r="K2013">
        <v>78.335487365722656</v>
      </c>
      <c r="L2013">
        <v>0.75707852840423584</v>
      </c>
      <c r="M2013">
        <v>0.76639348268508911</v>
      </c>
      <c r="N2013">
        <v>0.58735895156860352</v>
      </c>
      <c r="O2013">
        <v>-0.50352656841278076</v>
      </c>
      <c r="P2013">
        <v>-0.22509424388408661</v>
      </c>
      <c r="Q2013">
        <v>0.35518139600753784</v>
      </c>
      <c r="R2013">
        <v>0.75707852840423584</v>
      </c>
      <c r="S2013">
        <v>1.1589757204055786</v>
      </c>
      <c r="T2013">
        <v>1.7392512559890747</v>
      </c>
      <c r="U2013">
        <v>2.017683744430542</v>
      </c>
    </row>
    <row r="2014" spans="1:21" x14ac:dyDescent="0.25">
      <c r="A2014" t="s">
        <v>95</v>
      </c>
      <c r="B2014" t="s">
        <v>91</v>
      </c>
      <c r="C2014" t="s">
        <v>88</v>
      </c>
      <c r="D2014" t="s">
        <v>28</v>
      </c>
      <c r="E2014" t="s">
        <v>73</v>
      </c>
      <c r="F2014" t="s">
        <v>62</v>
      </c>
      <c r="G2014">
        <v>155</v>
      </c>
      <c r="H2014">
        <v>19</v>
      </c>
      <c r="I2014">
        <v>10.630171775817871</v>
      </c>
      <c r="J2014">
        <v>10.264483451843262</v>
      </c>
      <c r="K2014">
        <v>86.351615905761719</v>
      </c>
      <c r="L2014">
        <v>-0.36568760871887207</v>
      </c>
      <c r="M2014">
        <v>0.6775553822517395</v>
      </c>
      <c r="N2014">
        <v>0.45908129215240479</v>
      </c>
      <c r="O2014">
        <v>-1.480167031288147</v>
      </c>
      <c r="P2014">
        <v>-1.2340097427368164</v>
      </c>
      <c r="Q2014">
        <v>-0.72099798917770386</v>
      </c>
      <c r="R2014">
        <v>-0.36568760871887207</v>
      </c>
      <c r="S2014">
        <v>-1.0377218946814537E-2</v>
      </c>
      <c r="T2014">
        <v>0.50263452529907227</v>
      </c>
      <c r="U2014">
        <v>0.74879181385040283</v>
      </c>
    </row>
    <row r="2015" spans="1:21" x14ac:dyDescent="0.25">
      <c r="A2015" t="s">
        <v>95</v>
      </c>
      <c r="B2015" t="s">
        <v>91</v>
      </c>
      <c r="C2015" t="s">
        <v>88</v>
      </c>
      <c r="D2015" t="s">
        <v>82</v>
      </c>
      <c r="E2015" t="s">
        <v>73</v>
      </c>
      <c r="F2015" t="s">
        <v>62</v>
      </c>
      <c r="G2015">
        <v>155</v>
      </c>
      <c r="H2015">
        <v>16</v>
      </c>
      <c r="I2015">
        <v>10.768606185913086</v>
      </c>
      <c r="J2015">
        <v>10.854903221130371</v>
      </c>
      <c r="K2015">
        <v>92.425804138183594</v>
      </c>
      <c r="L2015">
        <v>8.6297363042831421E-2</v>
      </c>
      <c r="M2015">
        <v>0.78608202934265137</v>
      </c>
      <c r="N2015">
        <v>0.61792492866516113</v>
      </c>
      <c r="O2015">
        <v>-1.2066924571990967</v>
      </c>
      <c r="P2015">
        <v>-0.92110729217529297</v>
      </c>
      <c r="Q2015">
        <v>-0.32592445611953735</v>
      </c>
      <c r="R2015">
        <v>8.6297363042831421E-2</v>
      </c>
      <c r="S2015">
        <v>0.4985191822052002</v>
      </c>
      <c r="T2015">
        <v>1.0937020778656006</v>
      </c>
      <c r="U2015">
        <v>1.3792872428894043</v>
      </c>
    </row>
    <row r="2016" spans="1:21" x14ac:dyDescent="0.25">
      <c r="A2016" t="s">
        <v>95</v>
      </c>
      <c r="B2016" t="s">
        <v>91</v>
      </c>
      <c r="C2016" t="s">
        <v>88</v>
      </c>
      <c r="D2016" t="s">
        <v>84</v>
      </c>
      <c r="E2016" t="s">
        <v>73</v>
      </c>
      <c r="F2016" t="s">
        <v>62</v>
      </c>
      <c r="G2016">
        <v>155</v>
      </c>
      <c r="H2016">
        <v>5</v>
      </c>
      <c r="I2016">
        <v>7.2160830497741699</v>
      </c>
      <c r="J2016">
        <v>7.4515161514282227</v>
      </c>
      <c r="K2016">
        <v>75.858062744140625</v>
      </c>
      <c r="L2016">
        <v>0.23543304204940796</v>
      </c>
      <c r="M2016">
        <v>0.51657909154891968</v>
      </c>
      <c r="N2016">
        <v>0.26685395836830139</v>
      </c>
      <c r="O2016">
        <v>-0.61426395177841187</v>
      </c>
      <c r="P2016">
        <v>-0.42658969759941101</v>
      </c>
      <c r="Q2016">
        <v>-3.5461299121379852E-2</v>
      </c>
      <c r="R2016">
        <v>0.23543304204940796</v>
      </c>
      <c r="S2016">
        <v>0.50632739067077637</v>
      </c>
      <c r="T2016">
        <v>0.89745581150054932</v>
      </c>
      <c r="U2016">
        <v>1.085129976272583</v>
      </c>
    </row>
    <row r="2017" spans="1:21" x14ac:dyDescent="0.25">
      <c r="A2017" t="s">
        <v>95</v>
      </c>
      <c r="B2017" t="s">
        <v>91</v>
      </c>
      <c r="C2017" t="s">
        <v>88</v>
      </c>
      <c r="D2017" t="s">
        <v>83</v>
      </c>
      <c r="E2017" t="s">
        <v>73</v>
      </c>
      <c r="F2017" t="s">
        <v>62</v>
      </c>
      <c r="G2017">
        <v>155</v>
      </c>
      <c r="H2017">
        <v>8</v>
      </c>
      <c r="I2017">
        <v>6.7374677658081055</v>
      </c>
      <c r="J2017">
        <v>7.6357417106628418</v>
      </c>
      <c r="K2017">
        <v>83.180648803710938</v>
      </c>
      <c r="L2017">
        <v>0.89827436208724976</v>
      </c>
      <c r="M2017">
        <v>0.74776148796081543</v>
      </c>
      <c r="N2017">
        <v>0.55914723873138428</v>
      </c>
      <c r="O2017">
        <v>-0.33168384432792664</v>
      </c>
      <c r="P2017">
        <v>-6.002054363489151E-2</v>
      </c>
      <c r="Q2017">
        <v>0.50614786148071289</v>
      </c>
      <c r="R2017">
        <v>0.89827436208724976</v>
      </c>
      <c r="S2017">
        <v>1.2904008626937866</v>
      </c>
      <c r="T2017">
        <v>1.8565692901611328</v>
      </c>
      <c r="U2017">
        <v>2.128232479095459</v>
      </c>
    </row>
    <row r="2018" spans="1:21" x14ac:dyDescent="0.25">
      <c r="A2018" t="s">
        <v>95</v>
      </c>
      <c r="B2018" t="s">
        <v>91</v>
      </c>
      <c r="C2018" t="s">
        <v>88</v>
      </c>
      <c r="D2018" t="s">
        <v>83</v>
      </c>
      <c r="E2018" t="s">
        <v>73</v>
      </c>
      <c r="F2018" t="s">
        <v>62</v>
      </c>
      <c r="G2018">
        <v>155</v>
      </c>
      <c r="H2018">
        <v>18</v>
      </c>
      <c r="I2018">
        <v>10.169042587280273</v>
      </c>
      <c r="J2018">
        <v>10.313225746154785</v>
      </c>
      <c r="K2018">
        <v>92.045158386230469</v>
      </c>
      <c r="L2018">
        <v>0.14418299496173859</v>
      </c>
      <c r="M2018">
        <v>0.80330687761306763</v>
      </c>
      <c r="N2018">
        <v>0.6453019380569458</v>
      </c>
      <c r="O2018">
        <v>-1.1771392822265625</v>
      </c>
      <c r="P2018">
        <v>-0.88529616594314575</v>
      </c>
      <c r="Q2018">
        <v>-0.27707153558731079</v>
      </c>
      <c r="R2018">
        <v>0.14418299496173859</v>
      </c>
      <c r="S2018">
        <v>0.56543755531311035</v>
      </c>
      <c r="T2018">
        <v>1.1736621856689453</v>
      </c>
      <c r="U2018">
        <v>1.4655052423477173</v>
      </c>
    </row>
    <row r="2019" spans="1:21" x14ac:dyDescent="0.25">
      <c r="A2019" t="s">
        <v>95</v>
      </c>
      <c r="B2019" t="s">
        <v>91</v>
      </c>
      <c r="C2019" t="s">
        <v>88</v>
      </c>
      <c r="D2019" t="s">
        <v>82</v>
      </c>
      <c r="E2019" t="s">
        <v>73</v>
      </c>
      <c r="F2019" t="s">
        <v>62</v>
      </c>
      <c r="G2019">
        <v>155</v>
      </c>
      <c r="H2019">
        <v>7</v>
      </c>
      <c r="I2019">
        <v>6.9181580543518066</v>
      </c>
      <c r="J2019">
        <v>7.3369998931884766</v>
      </c>
      <c r="K2019">
        <v>72.348388671875</v>
      </c>
      <c r="L2019">
        <v>0.41884183883666992</v>
      </c>
      <c r="M2019">
        <v>0.7580559253692627</v>
      </c>
      <c r="N2019">
        <v>0.57464879751205444</v>
      </c>
      <c r="O2019">
        <v>-0.8280491828918457</v>
      </c>
      <c r="P2019">
        <v>-0.55264592170715332</v>
      </c>
      <c r="Q2019">
        <v>2.1316923201084137E-2</v>
      </c>
      <c r="R2019">
        <v>0.41884183883666992</v>
      </c>
      <c r="S2019">
        <v>0.81636673212051392</v>
      </c>
      <c r="T2019">
        <v>1.3903295993804932</v>
      </c>
      <c r="U2019">
        <v>1.6657328605651855</v>
      </c>
    </row>
    <row r="2020" spans="1:21" x14ac:dyDescent="0.25">
      <c r="A2020" t="s">
        <v>95</v>
      </c>
      <c r="B2020" t="s">
        <v>91</v>
      </c>
      <c r="C2020" t="s">
        <v>88</v>
      </c>
      <c r="D2020" t="s">
        <v>84</v>
      </c>
      <c r="E2020" t="s">
        <v>73</v>
      </c>
      <c r="F2020" t="s">
        <v>62</v>
      </c>
      <c r="G2020">
        <v>155</v>
      </c>
      <c r="H2020">
        <v>16</v>
      </c>
      <c r="I2020">
        <v>10.941167831420898</v>
      </c>
      <c r="J2020">
        <v>10.74603271484375</v>
      </c>
      <c r="K2020">
        <v>86.896774291992188</v>
      </c>
      <c r="L2020">
        <v>-0.19513572752475739</v>
      </c>
      <c r="M2020">
        <v>0.81590378284454346</v>
      </c>
      <c r="N2020">
        <v>0.66569900512695313</v>
      </c>
      <c r="O2020">
        <v>-1.5371780395507812</v>
      </c>
      <c r="P2020">
        <v>-1.2407585382461548</v>
      </c>
      <c r="Q2020">
        <v>-0.62299609184265137</v>
      </c>
      <c r="R2020">
        <v>-0.19513572752475739</v>
      </c>
      <c r="S2020">
        <v>0.2327246367931366</v>
      </c>
      <c r="T2020">
        <v>0.85048705339431763</v>
      </c>
      <c r="U2020">
        <v>1.1469066143035889</v>
      </c>
    </row>
    <row r="2021" spans="1:21" x14ac:dyDescent="0.25">
      <c r="A2021" t="s">
        <v>95</v>
      </c>
      <c r="B2021" t="s">
        <v>91</v>
      </c>
      <c r="C2021" t="s">
        <v>88</v>
      </c>
      <c r="D2021" t="s">
        <v>82</v>
      </c>
      <c r="E2021" t="s">
        <v>73</v>
      </c>
      <c r="F2021" t="s">
        <v>62</v>
      </c>
      <c r="G2021">
        <v>155</v>
      </c>
      <c r="H2021">
        <v>6</v>
      </c>
      <c r="I2021">
        <v>7.2994265556335449</v>
      </c>
      <c r="J2021">
        <v>7.4380002021789551</v>
      </c>
      <c r="K2021">
        <v>72.148384094238281</v>
      </c>
      <c r="L2021">
        <v>0.13857361674308777</v>
      </c>
      <c r="M2021">
        <v>0.51109009981155396</v>
      </c>
      <c r="N2021">
        <v>0.26121309399604797</v>
      </c>
      <c r="O2021">
        <v>-0.70209479331970215</v>
      </c>
      <c r="P2021">
        <v>-0.51641470193862915</v>
      </c>
      <c r="Q2021">
        <v>-0.12944228947162628</v>
      </c>
      <c r="R2021">
        <v>0.13857361674308777</v>
      </c>
      <c r="S2021">
        <v>0.40658953785896301</v>
      </c>
      <c r="T2021">
        <v>0.79356193542480469</v>
      </c>
      <c r="U2021">
        <v>0.97924202680587769</v>
      </c>
    </row>
    <row r="2022" spans="1:21" x14ac:dyDescent="0.25">
      <c r="A2022" t="s">
        <v>95</v>
      </c>
      <c r="B2022" t="s">
        <v>91</v>
      </c>
      <c r="C2022" t="s">
        <v>88</v>
      </c>
      <c r="D2022" t="s">
        <v>81</v>
      </c>
      <c r="E2022" t="s">
        <v>73</v>
      </c>
      <c r="F2022" t="s">
        <v>62</v>
      </c>
      <c r="G2022">
        <v>155</v>
      </c>
      <c r="H2022">
        <v>4</v>
      </c>
      <c r="I2022">
        <v>6.5521025657653809</v>
      </c>
      <c r="J2022">
        <v>7.4572582244873047</v>
      </c>
      <c r="K2022">
        <v>77.096771240234375</v>
      </c>
      <c r="L2022">
        <v>0.90515553951263428</v>
      </c>
      <c r="M2022">
        <v>0.53782445192337036</v>
      </c>
      <c r="N2022">
        <v>0.28925514221191406</v>
      </c>
      <c r="O2022">
        <v>2.0513039082288742E-2</v>
      </c>
      <c r="P2022">
        <v>0.21590577065944672</v>
      </c>
      <c r="Q2022">
        <v>0.62312012910842896</v>
      </c>
      <c r="R2022">
        <v>0.90515553951263428</v>
      </c>
      <c r="S2022">
        <v>1.1871910095214844</v>
      </c>
      <c r="T2022">
        <v>1.5944052934646606</v>
      </c>
      <c r="U2022">
        <v>1.7897980213165283</v>
      </c>
    </row>
    <row r="2023" spans="1:21" x14ac:dyDescent="0.25">
      <c r="A2023" t="s">
        <v>95</v>
      </c>
      <c r="B2023" t="s">
        <v>91</v>
      </c>
      <c r="C2023" t="s">
        <v>88</v>
      </c>
      <c r="D2023" t="s">
        <v>82</v>
      </c>
      <c r="E2023" t="s">
        <v>73</v>
      </c>
      <c r="F2023" t="s">
        <v>62</v>
      </c>
      <c r="G2023">
        <v>155</v>
      </c>
      <c r="H2023">
        <v>15</v>
      </c>
      <c r="I2023">
        <v>11.134112358093262</v>
      </c>
      <c r="J2023">
        <v>11.102418899536133</v>
      </c>
      <c r="K2023">
        <v>91.367744445800781</v>
      </c>
      <c r="L2023">
        <v>-3.1692966818809509E-2</v>
      </c>
      <c r="M2023">
        <v>0.83247518539428711</v>
      </c>
      <c r="N2023">
        <v>0.69301491975784302</v>
      </c>
      <c r="O2023">
        <v>-1.400992751121521</v>
      </c>
      <c r="P2023">
        <v>-1.0985528230667114</v>
      </c>
      <c r="Q2023">
        <v>-0.46824339032173157</v>
      </c>
      <c r="R2023">
        <v>-3.1692966818809509E-2</v>
      </c>
      <c r="S2023">
        <v>0.40485745668411255</v>
      </c>
      <c r="T2023">
        <v>1.03516685962677</v>
      </c>
      <c r="U2023">
        <v>1.3376069068908691</v>
      </c>
    </row>
    <row r="2024" spans="1:21" x14ac:dyDescent="0.25">
      <c r="A2024" t="s">
        <v>95</v>
      </c>
      <c r="B2024" t="s">
        <v>91</v>
      </c>
      <c r="C2024" t="s">
        <v>88</v>
      </c>
      <c r="D2024" t="s">
        <v>83</v>
      </c>
      <c r="E2024" t="s">
        <v>73</v>
      </c>
      <c r="F2024" t="s">
        <v>62</v>
      </c>
      <c r="G2024">
        <v>155</v>
      </c>
      <c r="H2024">
        <v>12</v>
      </c>
      <c r="I2024">
        <v>10.372171401977539</v>
      </c>
      <c r="J2024">
        <v>11.417160987854004</v>
      </c>
      <c r="K2024">
        <v>95.529029846191406</v>
      </c>
      <c r="L2024">
        <v>1.0449901819229126</v>
      </c>
      <c r="M2024">
        <v>0.85223400592803955</v>
      </c>
      <c r="N2024">
        <v>0.72630280256271362</v>
      </c>
      <c r="O2024">
        <v>-0.35681000351905823</v>
      </c>
      <c r="P2024">
        <v>-4.7191642224788666E-2</v>
      </c>
      <c r="Q2024">
        <v>0.59807825088500977</v>
      </c>
      <c r="R2024">
        <v>1.0449901819229126</v>
      </c>
      <c r="S2024">
        <v>1.4919021129608154</v>
      </c>
      <c r="T2024">
        <v>2.1371719837188721</v>
      </c>
      <c r="U2024">
        <v>2.4467904567718506</v>
      </c>
    </row>
    <row r="2025" spans="1:21" x14ac:dyDescent="0.25">
      <c r="A2025" t="s">
        <v>95</v>
      </c>
      <c r="B2025" t="s">
        <v>91</v>
      </c>
      <c r="C2025" t="s">
        <v>88</v>
      </c>
      <c r="D2025" t="s">
        <v>83</v>
      </c>
      <c r="E2025" t="s">
        <v>73</v>
      </c>
      <c r="F2025" t="s">
        <v>62</v>
      </c>
      <c r="G2025">
        <v>155</v>
      </c>
      <c r="H2025">
        <v>2</v>
      </c>
      <c r="I2025">
        <v>7.1371803283691406</v>
      </c>
      <c r="J2025">
        <v>7.8361611366271973</v>
      </c>
      <c r="K2025">
        <v>78.006454467773438</v>
      </c>
      <c r="L2025">
        <v>0.69898116588592529</v>
      </c>
      <c r="M2025">
        <v>0.48421370983123779</v>
      </c>
      <c r="N2025">
        <v>0.2344629168510437</v>
      </c>
      <c r="O2025">
        <v>-9.7479507327079773E-2</v>
      </c>
      <c r="P2025">
        <v>7.8436329960823059E-2</v>
      </c>
      <c r="Q2025">
        <v>0.44505923986434937</v>
      </c>
      <c r="R2025">
        <v>0.69898116588592529</v>
      </c>
      <c r="S2025">
        <v>0.95290309190750122</v>
      </c>
      <c r="T2025">
        <v>1.3195259571075439</v>
      </c>
      <c r="U2025">
        <v>1.4954417943954468</v>
      </c>
    </row>
    <row r="2026" spans="1:21" x14ac:dyDescent="0.25">
      <c r="A2026" t="s">
        <v>95</v>
      </c>
      <c r="B2026" t="s">
        <v>91</v>
      </c>
      <c r="C2026" t="s">
        <v>88</v>
      </c>
      <c r="D2026" t="s">
        <v>84</v>
      </c>
      <c r="E2026" t="s">
        <v>73</v>
      </c>
      <c r="F2026" t="s">
        <v>62</v>
      </c>
      <c r="G2026">
        <v>155</v>
      </c>
      <c r="H2026">
        <v>11</v>
      </c>
      <c r="I2026">
        <v>9.5331974029541016</v>
      </c>
      <c r="J2026">
        <v>10.192838668823242</v>
      </c>
      <c r="K2026">
        <v>86.948387145996094</v>
      </c>
      <c r="L2026">
        <v>0.65964138507843018</v>
      </c>
      <c r="M2026">
        <v>0.84193325042724609</v>
      </c>
      <c r="N2026">
        <v>0.70885157585144043</v>
      </c>
      <c r="O2026">
        <v>-0.72521555423736572</v>
      </c>
      <c r="P2026">
        <v>-0.41933947801589966</v>
      </c>
      <c r="Q2026">
        <v>0.21813115477561951</v>
      </c>
      <c r="R2026">
        <v>0.65964138507843018</v>
      </c>
      <c r="S2026">
        <v>1.1011515855789185</v>
      </c>
      <c r="T2026">
        <v>1.7386223077774048</v>
      </c>
      <c r="U2026">
        <v>2.0444984436035156</v>
      </c>
    </row>
    <row r="2027" spans="1:21" x14ac:dyDescent="0.25">
      <c r="A2027" t="s">
        <v>95</v>
      </c>
      <c r="B2027" t="s">
        <v>91</v>
      </c>
      <c r="C2027" t="s">
        <v>88</v>
      </c>
      <c r="D2027" t="s">
        <v>81</v>
      </c>
      <c r="E2027" t="s">
        <v>73</v>
      </c>
      <c r="F2027" t="s">
        <v>62</v>
      </c>
      <c r="G2027">
        <v>155</v>
      </c>
      <c r="H2027">
        <v>12</v>
      </c>
      <c r="I2027">
        <v>10.455503463745117</v>
      </c>
      <c r="J2027">
        <v>10.867386817932129</v>
      </c>
      <c r="K2027">
        <v>93.038711547851563</v>
      </c>
      <c r="L2027">
        <v>0.41188374161720276</v>
      </c>
      <c r="M2027">
        <v>0.86686575412750244</v>
      </c>
      <c r="N2027">
        <v>0.75145626068115234</v>
      </c>
      <c r="O2027">
        <v>-1.0139834880828857</v>
      </c>
      <c r="P2027">
        <v>-0.69904941320419312</v>
      </c>
      <c r="Q2027">
        <v>-4.2701102793216705E-2</v>
      </c>
      <c r="R2027">
        <v>0.41188374161720276</v>
      </c>
      <c r="S2027">
        <v>0.86646860837936401</v>
      </c>
      <c r="T2027">
        <v>1.5228168964385986</v>
      </c>
      <c r="U2027">
        <v>1.837751030921936</v>
      </c>
    </row>
    <row r="2028" spans="1:21" x14ac:dyDescent="0.25">
      <c r="A2028" t="s">
        <v>95</v>
      </c>
      <c r="B2028" t="s">
        <v>91</v>
      </c>
      <c r="C2028" t="s">
        <v>88</v>
      </c>
      <c r="D2028" t="s">
        <v>28</v>
      </c>
      <c r="E2028" t="s">
        <v>73</v>
      </c>
      <c r="F2028" t="s">
        <v>62</v>
      </c>
      <c r="G2028">
        <v>155</v>
      </c>
      <c r="H2028">
        <v>5</v>
      </c>
      <c r="I2028">
        <v>7.0857386589050293</v>
      </c>
      <c r="J2028">
        <v>7.4334759712219238</v>
      </c>
      <c r="K2028">
        <v>75.608062744140625</v>
      </c>
      <c r="L2028">
        <v>0.34773707389831543</v>
      </c>
      <c r="M2028">
        <v>0.45077478885650635</v>
      </c>
      <c r="N2028">
        <v>0.2031979113817215</v>
      </c>
      <c r="O2028">
        <v>-0.39372146129608154</v>
      </c>
      <c r="P2028">
        <v>-0.2299540638923645</v>
      </c>
      <c r="Q2028">
        <v>0.11135054379701614</v>
      </c>
      <c r="R2028">
        <v>0.34773707389831543</v>
      </c>
      <c r="S2028">
        <v>0.58412361145019531</v>
      </c>
      <c r="T2028">
        <v>0.92542821168899536</v>
      </c>
      <c r="U2028">
        <v>1.0891956090927124</v>
      </c>
    </row>
    <row r="2029" spans="1:21" x14ac:dyDescent="0.25">
      <c r="A2029" t="s">
        <v>95</v>
      </c>
      <c r="B2029" t="s">
        <v>91</v>
      </c>
      <c r="C2029" t="s">
        <v>88</v>
      </c>
      <c r="D2029" t="s">
        <v>83</v>
      </c>
      <c r="E2029" t="s">
        <v>73</v>
      </c>
      <c r="F2029" t="s">
        <v>62</v>
      </c>
      <c r="G2029">
        <v>155</v>
      </c>
      <c r="H2029">
        <v>10</v>
      </c>
      <c r="I2029">
        <v>8.0336017608642578</v>
      </c>
      <c r="J2029">
        <v>9.6276769638061523</v>
      </c>
      <c r="K2029">
        <v>91.793548583984375</v>
      </c>
      <c r="L2029">
        <v>1.5940755605697632</v>
      </c>
      <c r="M2029">
        <v>0.79581773281097412</v>
      </c>
      <c r="N2029">
        <v>0.63332587480545044</v>
      </c>
      <c r="O2029">
        <v>0.28507187962532043</v>
      </c>
      <c r="P2029">
        <v>0.57419407367706299</v>
      </c>
      <c r="Q2029">
        <v>1.1767482757568359</v>
      </c>
      <c r="R2029">
        <v>1.5940755605697632</v>
      </c>
      <c r="S2029">
        <v>2.0114028453826904</v>
      </c>
      <c r="T2029">
        <v>2.6139569282531738</v>
      </c>
      <c r="U2029">
        <v>2.9030792713165283</v>
      </c>
    </row>
    <row r="2030" spans="1:21" x14ac:dyDescent="0.25">
      <c r="A2030" t="s">
        <v>95</v>
      </c>
      <c r="B2030" t="s">
        <v>91</v>
      </c>
      <c r="C2030" t="s">
        <v>88</v>
      </c>
      <c r="D2030" t="s">
        <v>84</v>
      </c>
      <c r="E2030" t="s">
        <v>73</v>
      </c>
      <c r="F2030" t="s">
        <v>62</v>
      </c>
      <c r="G2030">
        <v>155</v>
      </c>
      <c r="H2030">
        <v>3</v>
      </c>
      <c r="I2030">
        <v>7.0774149894714355</v>
      </c>
      <c r="J2030">
        <v>7.4880967140197754</v>
      </c>
      <c r="K2030">
        <v>76.832260131835938</v>
      </c>
      <c r="L2030">
        <v>0.41068199276924133</v>
      </c>
      <c r="M2030">
        <v>0.52420210838317871</v>
      </c>
      <c r="N2030">
        <v>0.27478784322738647</v>
      </c>
      <c r="O2030">
        <v>-0.45155373215675354</v>
      </c>
      <c r="P2030">
        <v>-0.26111003756523132</v>
      </c>
      <c r="Q2030">
        <v>0.1357901394367218</v>
      </c>
      <c r="R2030">
        <v>0.41068199276924133</v>
      </c>
      <c r="S2030">
        <v>0.68557387590408325</v>
      </c>
      <c r="T2030">
        <v>1.0824739933013916</v>
      </c>
      <c r="U2030">
        <v>1.2729177474975586</v>
      </c>
    </row>
    <row r="2031" spans="1:21" x14ac:dyDescent="0.25">
      <c r="A2031" t="s">
        <v>95</v>
      </c>
      <c r="B2031" t="s">
        <v>91</v>
      </c>
      <c r="C2031" t="s">
        <v>88</v>
      </c>
      <c r="D2031" t="s">
        <v>83</v>
      </c>
      <c r="E2031" t="s">
        <v>73</v>
      </c>
      <c r="F2031" t="s">
        <v>62</v>
      </c>
      <c r="G2031">
        <v>155</v>
      </c>
      <c r="H2031">
        <v>11</v>
      </c>
      <c r="I2031">
        <v>9.2050228118896484</v>
      </c>
      <c r="J2031">
        <v>10.79387092590332</v>
      </c>
      <c r="K2031">
        <v>95.529029846191406</v>
      </c>
      <c r="L2031">
        <v>1.5888482332229614</v>
      </c>
      <c r="M2031">
        <v>0.85754603147506714</v>
      </c>
      <c r="N2031">
        <v>0.73538517951965332</v>
      </c>
      <c r="O2031">
        <v>0.17831052839756012</v>
      </c>
      <c r="P2031">
        <v>0.48985877633094788</v>
      </c>
      <c r="Q2031">
        <v>1.1391506195068359</v>
      </c>
      <c r="R2031">
        <v>1.5888482332229614</v>
      </c>
      <c r="S2031">
        <v>2.0385458469390869</v>
      </c>
      <c r="T2031">
        <v>2.6878376007080078</v>
      </c>
      <c r="U2031">
        <v>2.9993858337402344</v>
      </c>
    </row>
    <row r="2032" spans="1:21" x14ac:dyDescent="0.25">
      <c r="A2032" t="s">
        <v>95</v>
      </c>
      <c r="B2032" t="s">
        <v>91</v>
      </c>
      <c r="C2032" t="s">
        <v>88</v>
      </c>
      <c r="D2032" t="s">
        <v>82</v>
      </c>
      <c r="E2032" t="s">
        <v>73</v>
      </c>
      <c r="F2032" t="s">
        <v>62</v>
      </c>
      <c r="G2032">
        <v>155</v>
      </c>
      <c r="H2032">
        <v>1</v>
      </c>
      <c r="I2032">
        <v>7.3557333946228027</v>
      </c>
      <c r="J2032">
        <v>8.2784194946289062</v>
      </c>
      <c r="K2032">
        <v>74.387100219726563</v>
      </c>
      <c r="L2032">
        <v>0.92268574237823486</v>
      </c>
      <c r="M2032">
        <v>0.59431630373001099</v>
      </c>
      <c r="N2032">
        <v>0.35321187973022461</v>
      </c>
      <c r="O2032">
        <v>-5.4877586662769318E-2</v>
      </c>
      <c r="P2032">
        <v>0.16103875637054443</v>
      </c>
      <c r="Q2032">
        <v>0.61102598905563354</v>
      </c>
      <c r="R2032">
        <v>0.92268574237823486</v>
      </c>
      <c r="S2032">
        <v>1.234345555305481</v>
      </c>
      <c r="T2032">
        <v>1.6843327283859253</v>
      </c>
      <c r="U2032">
        <v>1.9002491235733032</v>
      </c>
    </row>
    <row r="2033" spans="1:21" x14ac:dyDescent="0.25">
      <c r="A2033" t="s">
        <v>95</v>
      </c>
      <c r="B2033" t="s">
        <v>91</v>
      </c>
      <c r="C2033" t="s">
        <v>88</v>
      </c>
      <c r="D2033" t="s">
        <v>84</v>
      </c>
      <c r="E2033" t="s">
        <v>73</v>
      </c>
      <c r="F2033" t="s">
        <v>62</v>
      </c>
      <c r="G2033">
        <v>155</v>
      </c>
      <c r="H2033">
        <v>15</v>
      </c>
      <c r="I2033">
        <v>10.609204292297363</v>
      </c>
      <c r="J2033">
        <v>10.83528995513916</v>
      </c>
      <c r="K2033">
        <v>88.116127014160156</v>
      </c>
      <c r="L2033">
        <v>0.22608618438243866</v>
      </c>
      <c r="M2033">
        <v>0.75598794221878052</v>
      </c>
      <c r="N2033">
        <v>0.57151776552200317</v>
      </c>
      <c r="O2033">
        <v>-1.0174033641815186</v>
      </c>
      <c r="P2033">
        <v>-0.7427513599395752</v>
      </c>
      <c r="Q2033">
        <v>-0.17035427689552307</v>
      </c>
      <c r="R2033">
        <v>0.22608618438243866</v>
      </c>
      <c r="S2033">
        <v>0.62252664566040039</v>
      </c>
      <c r="T2033">
        <v>1.1949237585067749</v>
      </c>
      <c r="U2033">
        <v>1.4695756435394287</v>
      </c>
    </row>
    <row r="2034" spans="1:21" x14ac:dyDescent="0.25">
      <c r="A2034" t="s">
        <v>95</v>
      </c>
      <c r="B2034" t="s">
        <v>91</v>
      </c>
      <c r="C2034" t="s">
        <v>88</v>
      </c>
      <c r="D2034" t="s">
        <v>84</v>
      </c>
      <c r="E2034" t="s">
        <v>73</v>
      </c>
      <c r="F2034" t="s">
        <v>62</v>
      </c>
      <c r="G2034">
        <v>155</v>
      </c>
      <c r="H2034">
        <v>23</v>
      </c>
      <c r="I2034">
        <v>9.2207098007202148</v>
      </c>
      <c r="J2034">
        <v>9.8909997940063477</v>
      </c>
      <c r="K2034">
        <v>80.845161437988281</v>
      </c>
      <c r="L2034">
        <v>0.67029052972793579</v>
      </c>
      <c r="M2034">
        <v>0.69663012027740479</v>
      </c>
      <c r="N2034">
        <v>0.48529353737831116</v>
      </c>
      <c r="O2034">
        <v>-0.47556406259536743</v>
      </c>
      <c r="P2034">
        <v>-0.22247688472270966</v>
      </c>
      <c r="Q2034">
        <v>0.30497732758522034</v>
      </c>
      <c r="R2034">
        <v>0.67029052972793579</v>
      </c>
      <c r="S2034">
        <v>1.0356037616729736</v>
      </c>
      <c r="T2034">
        <v>1.5630578994750977</v>
      </c>
      <c r="U2034">
        <v>1.8161450624465942</v>
      </c>
    </row>
    <row r="2035" spans="1:21" x14ac:dyDescent="0.25">
      <c r="A2035" t="s">
        <v>95</v>
      </c>
      <c r="B2035" t="s">
        <v>91</v>
      </c>
      <c r="C2035" t="s">
        <v>88</v>
      </c>
      <c r="D2035" t="s">
        <v>82</v>
      </c>
      <c r="E2035" t="s">
        <v>73</v>
      </c>
      <c r="F2035" t="s">
        <v>62</v>
      </c>
      <c r="G2035">
        <v>155</v>
      </c>
      <c r="H2035">
        <v>9</v>
      </c>
      <c r="I2035">
        <v>8.7654800415039062</v>
      </c>
      <c r="J2035">
        <v>7.9071288108825684</v>
      </c>
      <c r="K2035">
        <v>82.090324401855469</v>
      </c>
      <c r="L2035">
        <v>-0.85835140943527222</v>
      </c>
      <c r="M2035">
        <v>0.75713431835174561</v>
      </c>
      <c r="N2035">
        <v>0.57325237989425659</v>
      </c>
      <c r="O2035">
        <v>-2.1037266254425049</v>
      </c>
      <c r="P2035">
        <v>-1.8286581039428711</v>
      </c>
      <c r="Q2035">
        <v>-1.2553930282592773</v>
      </c>
      <c r="R2035">
        <v>-0.85835140943527222</v>
      </c>
      <c r="S2035">
        <v>-0.46130979061126709</v>
      </c>
      <c r="T2035">
        <v>0.11195526272058487</v>
      </c>
      <c r="U2035">
        <v>0.38702371716499329</v>
      </c>
    </row>
    <row r="2036" spans="1:21" x14ac:dyDescent="0.25">
      <c r="A2036" t="s">
        <v>95</v>
      </c>
      <c r="B2036" t="s">
        <v>91</v>
      </c>
      <c r="C2036" t="s">
        <v>88</v>
      </c>
      <c r="D2036" t="s">
        <v>82</v>
      </c>
      <c r="E2036" t="s">
        <v>73</v>
      </c>
      <c r="F2036" t="s">
        <v>62</v>
      </c>
      <c r="G2036">
        <v>155</v>
      </c>
      <c r="H2036">
        <v>13</v>
      </c>
      <c r="I2036">
        <v>10.864279747009277</v>
      </c>
      <c r="J2036">
        <v>11.128096580505371</v>
      </c>
      <c r="K2036">
        <v>91.451614379882813</v>
      </c>
      <c r="L2036">
        <v>0.2638171911239624</v>
      </c>
      <c r="M2036">
        <v>0.96072018146514893</v>
      </c>
      <c r="N2036">
        <v>0.92298328876495361</v>
      </c>
      <c r="O2036">
        <v>-1.3164268732070923</v>
      </c>
      <c r="P2036">
        <v>-0.96739524602890015</v>
      </c>
      <c r="Q2036">
        <v>-0.23998495936393738</v>
      </c>
      <c r="R2036">
        <v>0.2638171911239624</v>
      </c>
      <c r="S2036">
        <v>0.76761937141418457</v>
      </c>
      <c r="T2036">
        <v>1.4950296878814697</v>
      </c>
      <c r="U2036">
        <v>1.8440612554550171</v>
      </c>
    </row>
    <row r="2037" spans="1:21" x14ac:dyDescent="0.25">
      <c r="A2037" t="s">
        <v>95</v>
      </c>
      <c r="B2037" t="s">
        <v>91</v>
      </c>
      <c r="C2037" t="s">
        <v>88</v>
      </c>
      <c r="D2037" t="s">
        <v>28</v>
      </c>
      <c r="E2037" t="s">
        <v>73</v>
      </c>
      <c r="F2037" t="s">
        <v>62</v>
      </c>
      <c r="G2037">
        <v>155</v>
      </c>
      <c r="H2037">
        <v>10</v>
      </c>
      <c r="I2037">
        <v>8.6092453002929687</v>
      </c>
      <c r="J2037">
        <v>9.4570159912109375</v>
      </c>
      <c r="K2037">
        <v>87.427421569824219</v>
      </c>
      <c r="L2037">
        <v>0.8477712869644165</v>
      </c>
      <c r="M2037">
        <v>0.67303913831710815</v>
      </c>
      <c r="N2037">
        <v>0.45298168063163757</v>
      </c>
      <c r="O2037">
        <v>-0.25927957892417908</v>
      </c>
      <c r="P2037">
        <v>-1.4763073995709419E-2</v>
      </c>
      <c r="Q2037">
        <v>0.4948292076587677</v>
      </c>
      <c r="R2037">
        <v>0.8477712869644165</v>
      </c>
      <c r="S2037">
        <v>1.2007133960723877</v>
      </c>
      <c r="T2037">
        <v>1.7103056907653809</v>
      </c>
      <c r="U2037">
        <v>1.9548221826553345</v>
      </c>
    </row>
    <row r="2038" spans="1:21" x14ac:dyDescent="0.25">
      <c r="A2038" t="s">
        <v>95</v>
      </c>
      <c r="B2038" t="s">
        <v>91</v>
      </c>
      <c r="C2038" t="s">
        <v>88</v>
      </c>
      <c r="D2038" t="s">
        <v>28</v>
      </c>
      <c r="E2038" t="s">
        <v>73</v>
      </c>
      <c r="F2038" t="s">
        <v>62</v>
      </c>
      <c r="G2038">
        <v>155</v>
      </c>
      <c r="H2038">
        <v>24</v>
      </c>
      <c r="I2038">
        <v>8.0200519561767578</v>
      </c>
      <c r="J2038">
        <v>8.8963794708251953</v>
      </c>
      <c r="K2038">
        <v>78.156448364257813</v>
      </c>
      <c r="L2038">
        <v>0.8763275146484375</v>
      </c>
      <c r="M2038">
        <v>0.53802269697189331</v>
      </c>
      <c r="N2038">
        <v>0.28946840763092041</v>
      </c>
      <c r="O2038">
        <v>-8.6410697549581528E-3</v>
      </c>
      <c r="P2038">
        <v>0.18682368099689484</v>
      </c>
      <c r="Q2038">
        <v>0.5941881537437439</v>
      </c>
      <c r="R2038">
        <v>0.8763275146484375</v>
      </c>
      <c r="S2038">
        <v>1.1584669351577759</v>
      </c>
      <c r="T2038">
        <v>1.5658313035964966</v>
      </c>
      <c r="U2038">
        <v>1.7612961530685425</v>
      </c>
    </row>
    <row r="2039" spans="1:21" x14ac:dyDescent="0.25">
      <c r="A2039" t="s">
        <v>95</v>
      </c>
      <c r="B2039" t="s">
        <v>91</v>
      </c>
      <c r="C2039" t="s">
        <v>88</v>
      </c>
      <c r="D2039" t="s">
        <v>84</v>
      </c>
      <c r="E2039" t="s">
        <v>73</v>
      </c>
      <c r="F2039" t="s">
        <v>62</v>
      </c>
      <c r="G2039">
        <v>155</v>
      </c>
      <c r="H2039">
        <v>1</v>
      </c>
      <c r="I2039">
        <v>7.577568531036377</v>
      </c>
      <c r="J2039">
        <v>8.335968017578125</v>
      </c>
      <c r="K2039">
        <v>78.916130065917969</v>
      </c>
      <c r="L2039">
        <v>0.75839930772781372</v>
      </c>
      <c r="M2039">
        <v>0.56320333480834961</v>
      </c>
      <c r="N2039">
        <v>0.3171980082988739</v>
      </c>
      <c r="O2039">
        <v>-0.16798773407936096</v>
      </c>
      <c r="P2039">
        <v>3.6625191569328308E-2</v>
      </c>
      <c r="Q2039">
        <v>0.46305519342422485</v>
      </c>
      <c r="R2039">
        <v>0.75839930772781372</v>
      </c>
      <c r="S2039">
        <v>1.0537434816360474</v>
      </c>
      <c r="T2039">
        <v>1.4801734685897827</v>
      </c>
      <c r="U2039">
        <v>1.684786319732666</v>
      </c>
    </row>
    <row r="2040" spans="1:21" x14ac:dyDescent="0.25">
      <c r="A2040" t="s">
        <v>95</v>
      </c>
      <c r="B2040" t="s">
        <v>91</v>
      </c>
      <c r="C2040" t="s">
        <v>88</v>
      </c>
      <c r="D2040" t="s">
        <v>84</v>
      </c>
      <c r="E2040" t="s">
        <v>73</v>
      </c>
      <c r="F2040" t="s">
        <v>62</v>
      </c>
      <c r="G2040">
        <v>155</v>
      </c>
      <c r="H2040">
        <v>14</v>
      </c>
      <c r="I2040">
        <v>10.343230247497559</v>
      </c>
      <c r="J2040">
        <v>11.019000053405762</v>
      </c>
      <c r="K2040">
        <v>88.987098693847656</v>
      </c>
      <c r="L2040">
        <v>0.67576974630355835</v>
      </c>
      <c r="M2040">
        <v>0.87472748756408691</v>
      </c>
      <c r="N2040">
        <v>0.76514816284179688</v>
      </c>
      <c r="O2040">
        <v>-0.76302891969680786</v>
      </c>
      <c r="P2040">
        <v>-0.4452386200428009</v>
      </c>
      <c r="Q2040">
        <v>0.21706220507621765</v>
      </c>
      <c r="R2040">
        <v>0.67576974630355835</v>
      </c>
      <c r="S2040">
        <v>1.1344772577285767</v>
      </c>
      <c r="T2040">
        <v>1.7967780828475952</v>
      </c>
      <c r="U2040">
        <v>2.1145684719085693</v>
      </c>
    </row>
    <row r="2041" spans="1:21" x14ac:dyDescent="0.25">
      <c r="A2041" t="s">
        <v>95</v>
      </c>
      <c r="B2041" t="s">
        <v>91</v>
      </c>
      <c r="C2041" t="s">
        <v>88</v>
      </c>
      <c r="D2041" t="s">
        <v>84</v>
      </c>
      <c r="E2041" t="s">
        <v>73</v>
      </c>
      <c r="F2041" t="s">
        <v>62</v>
      </c>
      <c r="G2041">
        <v>155</v>
      </c>
      <c r="H2041">
        <v>9</v>
      </c>
      <c r="I2041">
        <v>7.6190953254699707</v>
      </c>
      <c r="J2041">
        <v>8.3231611251831055</v>
      </c>
      <c r="K2041">
        <v>80.270965576171875</v>
      </c>
      <c r="L2041">
        <v>0.70406579971313477</v>
      </c>
      <c r="M2041">
        <v>0.75295811891555786</v>
      </c>
      <c r="N2041">
        <v>0.56694591045379639</v>
      </c>
      <c r="O2041">
        <v>-0.53444010019302368</v>
      </c>
      <c r="P2041">
        <v>-0.26088884472846985</v>
      </c>
      <c r="Q2041">
        <v>0.30921417474746704</v>
      </c>
      <c r="R2041">
        <v>0.70406579971313477</v>
      </c>
      <c r="S2041">
        <v>1.0989173650741577</v>
      </c>
      <c r="T2041">
        <v>1.669020414352417</v>
      </c>
      <c r="U2041">
        <v>1.9425716400146484</v>
      </c>
    </row>
    <row r="2042" spans="1:21" x14ac:dyDescent="0.25">
      <c r="A2042" t="s">
        <v>95</v>
      </c>
      <c r="B2042" t="s">
        <v>91</v>
      </c>
      <c r="C2042" t="s">
        <v>88</v>
      </c>
      <c r="D2042" t="s">
        <v>83</v>
      </c>
      <c r="E2042" t="s">
        <v>74</v>
      </c>
      <c r="F2042" t="s">
        <v>49</v>
      </c>
      <c r="G2042">
        <v>1039</v>
      </c>
      <c r="H2042">
        <v>3</v>
      </c>
      <c r="I2042">
        <v>1.3358882665634155</v>
      </c>
      <c r="J2042">
        <v>1.4078778028488159</v>
      </c>
      <c r="K2042">
        <v>77.630416870117188</v>
      </c>
      <c r="L2042">
        <v>7.1989499032497406E-2</v>
      </c>
      <c r="M2042">
        <v>7.8902900218963623E-2</v>
      </c>
      <c r="N2042">
        <v>6.2256678938865662E-3</v>
      </c>
      <c r="O2042">
        <v>-5.7794220745563507E-2</v>
      </c>
      <c r="P2042">
        <v>-2.9128637164831161E-2</v>
      </c>
      <c r="Q2042">
        <v>3.0612777918577194E-2</v>
      </c>
      <c r="R2042">
        <v>7.1989499032497406E-2</v>
      </c>
      <c r="S2042">
        <v>0.11336622387170792</v>
      </c>
      <c r="T2042">
        <v>0.17310763895511627</v>
      </c>
      <c r="U2042">
        <v>0.20177322626113892</v>
      </c>
    </row>
    <row r="2043" spans="1:21" x14ac:dyDescent="0.25">
      <c r="A2043" t="s">
        <v>95</v>
      </c>
      <c r="B2043" t="s">
        <v>91</v>
      </c>
      <c r="C2043" t="s">
        <v>88</v>
      </c>
      <c r="D2043" t="s">
        <v>81</v>
      </c>
      <c r="E2043" t="s">
        <v>74</v>
      </c>
      <c r="F2043" t="s">
        <v>49</v>
      </c>
      <c r="G2043">
        <v>1039</v>
      </c>
      <c r="H2043">
        <v>20</v>
      </c>
      <c r="I2043">
        <v>1.6886919736862183</v>
      </c>
      <c r="J2043">
        <v>1.5769634246826172</v>
      </c>
      <c r="K2043">
        <v>84.525505065917969</v>
      </c>
      <c r="L2043">
        <v>-0.11172859370708466</v>
      </c>
      <c r="M2043">
        <v>0.10926739126443863</v>
      </c>
      <c r="N2043">
        <v>1.1939362622797489E-2</v>
      </c>
      <c r="O2043">
        <v>-0.29145744442939758</v>
      </c>
      <c r="P2043">
        <v>-0.25176039338111877</v>
      </c>
      <c r="Q2043">
        <v>-0.16902847588062286</v>
      </c>
      <c r="R2043">
        <v>-0.11172859370708466</v>
      </c>
      <c r="S2043">
        <v>-5.4428718984127045E-2</v>
      </c>
      <c r="T2043">
        <v>2.8303202241659164E-2</v>
      </c>
      <c r="U2043">
        <v>6.8000271916389465E-2</v>
      </c>
    </row>
    <row r="2044" spans="1:21" x14ac:dyDescent="0.25">
      <c r="A2044" t="s">
        <v>95</v>
      </c>
      <c r="B2044" t="s">
        <v>91</v>
      </c>
      <c r="C2044" t="s">
        <v>88</v>
      </c>
      <c r="D2044" t="s">
        <v>83</v>
      </c>
      <c r="E2044" t="s">
        <v>74</v>
      </c>
      <c r="F2044" t="s">
        <v>49</v>
      </c>
      <c r="G2044">
        <v>1039</v>
      </c>
      <c r="H2044">
        <v>21</v>
      </c>
      <c r="I2044">
        <v>1.5878976583480835</v>
      </c>
      <c r="J2044">
        <v>1.626973032951355</v>
      </c>
      <c r="K2044">
        <v>86.621749877929688</v>
      </c>
      <c r="L2044">
        <v>3.9075396955013275E-2</v>
      </c>
      <c r="M2044">
        <v>0.10008345544338226</v>
      </c>
      <c r="N2044">
        <v>1.0016698390245438E-2</v>
      </c>
      <c r="O2044">
        <v>-0.12554724514484406</v>
      </c>
      <c r="P2044">
        <v>-8.9186713099479675E-2</v>
      </c>
      <c r="Q2044">
        <v>-1.3408418744802475E-2</v>
      </c>
      <c r="R2044">
        <v>3.9075396955013275E-2</v>
      </c>
      <c r="S2044">
        <v>9.1559208929538727E-2</v>
      </c>
      <c r="T2044">
        <v>0.16733750700950623</v>
      </c>
      <c r="U2044">
        <v>0.20369803905487061</v>
      </c>
    </row>
    <row r="2045" spans="1:21" x14ac:dyDescent="0.25">
      <c r="A2045" t="s">
        <v>95</v>
      </c>
      <c r="B2045" t="s">
        <v>91</v>
      </c>
      <c r="C2045" t="s">
        <v>88</v>
      </c>
      <c r="D2045" t="s">
        <v>81</v>
      </c>
      <c r="E2045" t="s">
        <v>74</v>
      </c>
      <c r="F2045" t="s">
        <v>49</v>
      </c>
      <c r="G2045">
        <v>1039</v>
      </c>
      <c r="H2045">
        <v>15</v>
      </c>
      <c r="I2045">
        <v>1.2993565797805786</v>
      </c>
      <c r="J2045">
        <v>0.97395575046539307</v>
      </c>
      <c r="K2045">
        <v>92.644851684570313</v>
      </c>
      <c r="L2045">
        <v>-0.32540085911750793</v>
      </c>
      <c r="M2045">
        <v>0.14629346132278442</v>
      </c>
      <c r="N2045">
        <v>2.1401776000857353E-2</v>
      </c>
      <c r="O2045">
        <v>-0.56603217124938965</v>
      </c>
      <c r="P2045">
        <v>-0.51288348436355591</v>
      </c>
      <c r="Q2045">
        <v>-0.40211722254753113</v>
      </c>
      <c r="R2045">
        <v>-0.32540085911750793</v>
      </c>
      <c r="S2045">
        <v>-0.24868449568748474</v>
      </c>
      <c r="T2045">
        <v>-0.13791824877262115</v>
      </c>
      <c r="U2045">
        <v>-8.4769532084465027E-2</v>
      </c>
    </row>
    <row r="2046" spans="1:21" x14ac:dyDescent="0.25">
      <c r="A2046" t="s">
        <v>95</v>
      </c>
      <c r="B2046" t="s">
        <v>91</v>
      </c>
      <c r="C2046" t="s">
        <v>88</v>
      </c>
      <c r="D2046" t="s">
        <v>82</v>
      </c>
      <c r="E2046" t="s">
        <v>74</v>
      </c>
      <c r="F2046" t="s">
        <v>49</v>
      </c>
      <c r="G2046">
        <v>1039</v>
      </c>
      <c r="H2046">
        <v>20</v>
      </c>
      <c r="I2046">
        <v>1.4991346597671509</v>
      </c>
      <c r="J2046">
        <v>1.4707795381546021</v>
      </c>
      <c r="K2046">
        <v>80.180946350097656</v>
      </c>
      <c r="L2046">
        <v>-2.8355119749903679E-2</v>
      </c>
      <c r="M2046">
        <v>0.11560011655092239</v>
      </c>
      <c r="N2046">
        <v>1.3363386504352093E-2</v>
      </c>
      <c r="O2046">
        <v>-0.21850039064884186</v>
      </c>
      <c r="P2046">
        <v>-0.17650263011455536</v>
      </c>
      <c r="Q2046">
        <v>-8.8975876569747925E-2</v>
      </c>
      <c r="R2046">
        <v>-2.8355119749903679E-2</v>
      </c>
      <c r="S2046">
        <v>3.2265640795230865E-2</v>
      </c>
      <c r="T2046">
        <v>0.1197923868894577</v>
      </c>
      <c r="U2046">
        <v>0.1617901474237442</v>
      </c>
    </row>
    <row r="2047" spans="1:21" x14ac:dyDescent="0.25">
      <c r="A2047" t="s">
        <v>95</v>
      </c>
      <c r="B2047" t="s">
        <v>91</v>
      </c>
      <c r="C2047" t="s">
        <v>88</v>
      </c>
      <c r="D2047" t="s">
        <v>82</v>
      </c>
      <c r="E2047" t="s">
        <v>74</v>
      </c>
      <c r="F2047" t="s">
        <v>49</v>
      </c>
      <c r="G2047">
        <v>1039</v>
      </c>
      <c r="H2047">
        <v>15</v>
      </c>
      <c r="I2047">
        <v>1.1408765316009521</v>
      </c>
      <c r="J2047">
        <v>0.95874881744384766</v>
      </c>
      <c r="K2047">
        <v>90.300285339355469</v>
      </c>
      <c r="L2047">
        <v>-0.18212775886058807</v>
      </c>
      <c r="M2047">
        <v>0.12240549921989441</v>
      </c>
      <c r="N2047">
        <v>1.4983106404542923E-2</v>
      </c>
      <c r="O2047">
        <v>-0.38346689939498901</v>
      </c>
      <c r="P2047">
        <v>-0.33899670839309692</v>
      </c>
      <c r="Q2047">
        <v>-0.24631726741790771</v>
      </c>
      <c r="R2047">
        <v>-0.18212775886058807</v>
      </c>
      <c r="S2047">
        <v>-0.11793825030326843</v>
      </c>
      <c r="T2047">
        <v>-2.5258800014853477E-2</v>
      </c>
      <c r="U2047">
        <v>1.9211370497941971E-2</v>
      </c>
    </row>
    <row r="2048" spans="1:21" x14ac:dyDescent="0.25">
      <c r="A2048" t="s">
        <v>95</v>
      </c>
      <c r="B2048" t="s">
        <v>91</v>
      </c>
      <c r="C2048" t="s">
        <v>88</v>
      </c>
      <c r="D2048" t="s">
        <v>84</v>
      </c>
      <c r="E2048" t="s">
        <v>74</v>
      </c>
      <c r="F2048" t="s">
        <v>49</v>
      </c>
      <c r="G2048">
        <v>1039</v>
      </c>
      <c r="H2048">
        <v>22</v>
      </c>
      <c r="I2048">
        <v>1.6753754615783691</v>
      </c>
      <c r="J2048">
        <v>1.5453656911849976</v>
      </c>
      <c r="K2048">
        <v>81.562080383300781</v>
      </c>
      <c r="L2048">
        <v>-0.13000966608524323</v>
      </c>
      <c r="M2048">
        <v>0.1243094876408577</v>
      </c>
      <c r="N2048">
        <v>1.5452848747372627E-2</v>
      </c>
      <c r="O2048">
        <v>-0.33448058366775513</v>
      </c>
      <c r="P2048">
        <v>-0.28931868076324463</v>
      </c>
      <c r="Q2048">
        <v>-0.19519762694835663</v>
      </c>
      <c r="R2048">
        <v>-0.13000966608524323</v>
      </c>
      <c r="S2048">
        <v>-6.4821705222129822E-2</v>
      </c>
      <c r="T2048">
        <v>2.9299352318048477E-2</v>
      </c>
      <c r="U2048">
        <v>7.446124404668808E-2</v>
      </c>
    </row>
    <row r="2049" spans="1:21" x14ac:dyDescent="0.25">
      <c r="A2049" t="s">
        <v>95</v>
      </c>
      <c r="B2049" t="s">
        <v>91</v>
      </c>
      <c r="C2049" t="s">
        <v>88</v>
      </c>
      <c r="D2049" t="s">
        <v>84</v>
      </c>
      <c r="E2049" t="s">
        <v>74</v>
      </c>
      <c r="F2049" t="s">
        <v>49</v>
      </c>
      <c r="G2049">
        <v>1039</v>
      </c>
      <c r="H2049">
        <v>2</v>
      </c>
      <c r="I2049">
        <v>1.4064223766326904</v>
      </c>
      <c r="J2049">
        <v>1.3931136131286621</v>
      </c>
      <c r="K2049">
        <v>77.6082763671875</v>
      </c>
      <c r="L2049">
        <v>-1.3308771885931492E-2</v>
      </c>
      <c r="M2049">
        <v>7.8095771372318268E-2</v>
      </c>
      <c r="N2049">
        <v>6.0989493504166603E-3</v>
      </c>
      <c r="O2049">
        <v>-0.14176487922668457</v>
      </c>
      <c r="P2049">
        <v>-0.11339253187179565</v>
      </c>
      <c r="Q2049">
        <v>-5.4262235760688782E-2</v>
      </c>
      <c r="R2049">
        <v>-1.3308771885931492E-2</v>
      </c>
      <c r="S2049">
        <v>2.7644690126180649E-2</v>
      </c>
      <c r="T2049">
        <v>8.6774982511997223E-2</v>
      </c>
      <c r="U2049">
        <v>0.11514733731746674</v>
      </c>
    </row>
    <row r="2050" spans="1:21" x14ac:dyDescent="0.25">
      <c r="A2050" t="s">
        <v>95</v>
      </c>
      <c r="B2050" t="s">
        <v>91</v>
      </c>
      <c r="C2050" t="s">
        <v>88</v>
      </c>
      <c r="D2050" t="s">
        <v>83</v>
      </c>
      <c r="E2050" t="s">
        <v>74</v>
      </c>
      <c r="F2050" t="s">
        <v>49</v>
      </c>
      <c r="G2050">
        <v>1039</v>
      </c>
      <c r="H2050">
        <v>11</v>
      </c>
      <c r="I2050">
        <v>0.99751639366149902</v>
      </c>
      <c r="J2050">
        <v>0.99627047777175903</v>
      </c>
      <c r="K2050">
        <v>95.538017272949219</v>
      </c>
      <c r="L2050">
        <v>-1.2459593126550317E-3</v>
      </c>
      <c r="M2050">
        <v>0.13215681910514832</v>
      </c>
      <c r="N2050">
        <v>1.7465425655245781E-2</v>
      </c>
      <c r="O2050">
        <v>-0.21862457692623138</v>
      </c>
      <c r="P2050">
        <v>-0.17061173915863037</v>
      </c>
      <c r="Q2050">
        <v>-7.0549063384532928E-2</v>
      </c>
      <c r="R2050">
        <v>-1.2459593126550317E-3</v>
      </c>
      <c r="S2050">
        <v>6.8057142198085785E-2</v>
      </c>
      <c r="T2050">
        <v>0.16811981797218323</v>
      </c>
      <c r="U2050">
        <v>0.21613267064094543</v>
      </c>
    </row>
    <row r="2051" spans="1:21" x14ac:dyDescent="0.25">
      <c r="A2051" t="s">
        <v>95</v>
      </c>
      <c r="B2051" t="s">
        <v>91</v>
      </c>
      <c r="C2051" t="s">
        <v>88</v>
      </c>
      <c r="D2051" t="s">
        <v>83</v>
      </c>
      <c r="E2051" t="s">
        <v>74</v>
      </c>
      <c r="F2051" t="s">
        <v>49</v>
      </c>
      <c r="G2051">
        <v>1039</v>
      </c>
      <c r="H2051">
        <v>4</v>
      </c>
      <c r="I2051">
        <v>1.3163022994995117</v>
      </c>
      <c r="J2051">
        <v>1.390264630317688</v>
      </c>
      <c r="K2051">
        <v>78.050048828125</v>
      </c>
      <c r="L2051">
        <v>7.396242767572403E-2</v>
      </c>
      <c r="M2051">
        <v>7.7994212508201599E-2</v>
      </c>
      <c r="N2051">
        <v>6.0830973088741302E-3</v>
      </c>
      <c r="O2051">
        <v>-5.4326634854078293E-2</v>
      </c>
      <c r="P2051">
        <v>-2.5991177186369896E-2</v>
      </c>
      <c r="Q2051">
        <v>3.3062223345041275E-2</v>
      </c>
      <c r="R2051">
        <v>7.396242767572403E-2</v>
      </c>
      <c r="S2051">
        <v>0.11486263573169708</v>
      </c>
      <c r="T2051">
        <v>0.17391602694988251</v>
      </c>
      <c r="U2051">
        <v>0.20225149393081665</v>
      </c>
    </row>
    <row r="2052" spans="1:21" x14ac:dyDescent="0.25">
      <c r="A2052" t="s">
        <v>95</v>
      </c>
      <c r="B2052" t="s">
        <v>91</v>
      </c>
      <c r="C2052" t="s">
        <v>88</v>
      </c>
      <c r="D2052" t="s">
        <v>28</v>
      </c>
      <c r="E2052" t="s">
        <v>74</v>
      </c>
      <c r="F2052" t="s">
        <v>49</v>
      </c>
      <c r="G2052">
        <v>1039</v>
      </c>
      <c r="H2052">
        <v>1</v>
      </c>
      <c r="I2052">
        <v>1.40818190574646</v>
      </c>
      <c r="J2052">
        <v>1.4213591814041138</v>
      </c>
      <c r="K2052">
        <v>77.323387145996094</v>
      </c>
      <c r="L2052">
        <v>1.317732036113739E-2</v>
      </c>
      <c r="M2052">
        <v>7.0588156580924988E-2</v>
      </c>
      <c r="N2052">
        <v>4.9826879985630512E-3</v>
      </c>
      <c r="O2052">
        <v>-0.10292986780405045</v>
      </c>
      <c r="P2052">
        <v>-7.7285043895244598E-2</v>
      </c>
      <c r="Q2052">
        <v>-2.383914589881897E-2</v>
      </c>
      <c r="R2052">
        <v>1.317732036113739E-2</v>
      </c>
      <c r="S2052">
        <v>5.019378662109375E-2</v>
      </c>
      <c r="T2052">
        <v>0.10363968461751938</v>
      </c>
      <c r="U2052">
        <v>0.12928450107574463</v>
      </c>
    </row>
    <row r="2053" spans="1:21" x14ac:dyDescent="0.25">
      <c r="A2053" t="s">
        <v>95</v>
      </c>
      <c r="B2053" t="s">
        <v>91</v>
      </c>
      <c r="C2053" t="s">
        <v>88</v>
      </c>
      <c r="D2053" t="s">
        <v>28</v>
      </c>
      <c r="E2053" t="s">
        <v>74</v>
      </c>
      <c r="F2053" t="s">
        <v>49</v>
      </c>
      <c r="G2053">
        <v>1039</v>
      </c>
      <c r="H2053">
        <v>10</v>
      </c>
      <c r="I2053">
        <v>0.90555673837661743</v>
      </c>
      <c r="J2053">
        <v>0.88780122995376587</v>
      </c>
      <c r="K2053">
        <v>86.892684936523438</v>
      </c>
      <c r="L2053">
        <v>-1.7755495384335518E-2</v>
      </c>
      <c r="M2053">
        <v>9.2083431780338287E-2</v>
      </c>
      <c r="N2053">
        <v>8.4793586283922195E-3</v>
      </c>
      <c r="O2053">
        <v>-0.1692192554473877</v>
      </c>
      <c r="P2053">
        <v>-0.13576516509056091</v>
      </c>
      <c r="Q2053">
        <v>-6.6044092178344727E-2</v>
      </c>
      <c r="R2053">
        <v>-1.7755495384335518E-2</v>
      </c>
      <c r="S2053">
        <v>3.053310327231884E-2</v>
      </c>
      <c r="T2053">
        <v>0.10025417059659958</v>
      </c>
      <c r="U2053">
        <v>0.13370826840400696</v>
      </c>
    </row>
    <row r="2054" spans="1:21" x14ac:dyDescent="0.25">
      <c r="A2054" t="s">
        <v>95</v>
      </c>
      <c r="B2054" t="s">
        <v>91</v>
      </c>
      <c r="C2054" t="s">
        <v>88</v>
      </c>
      <c r="D2054" t="s">
        <v>28</v>
      </c>
      <c r="E2054" t="s">
        <v>74</v>
      </c>
      <c r="F2054" t="s">
        <v>49</v>
      </c>
      <c r="G2054">
        <v>1039</v>
      </c>
      <c r="H2054">
        <v>17</v>
      </c>
      <c r="I2054">
        <v>1.1421644687652588</v>
      </c>
      <c r="J2054">
        <v>0.94811719655990601</v>
      </c>
      <c r="K2054">
        <v>89.314483642578125</v>
      </c>
      <c r="L2054">
        <v>-0.19404727220535278</v>
      </c>
      <c r="M2054">
        <v>9.1516211628913879E-2</v>
      </c>
      <c r="N2054">
        <v>8.3752172067761421E-3</v>
      </c>
      <c r="O2054">
        <v>-0.34457805752754211</v>
      </c>
      <c r="P2054">
        <v>-0.31133002042770386</v>
      </c>
      <c r="Q2054">
        <v>-0.24203841388225555</v>
      </c>
      <c r="R2054">
        <v>-0.19404727220535278</v>
      </c>
      <c r="S2054">
        <v>-0.14605613052845001</v>
      </c>
      <c r="T2054">
        <v>-7.6764531433582306E-2</v>
      </c>
      <c r="U2054">
        <v>-4.3516498059034348E-2</v>
      </c>
    </row>
    <row r="2055" spans="1:21" x14ac:dyDescent="0.25">
      <c r="A2055" t="s">
        <v>95</v>
      </c>
      <c r="B2055" t="s">
        <v>91</v>
      </c>
      <c r="C2055" t="s">
        <v>88</v>
      </c>
      <c r="D2055" t="s">
        <v>81</v>
      </c>
      <c r="E2055" t="s">
        <v>74</v>
      </c>
      <c r="F2055" t="s">
        <v>49</v>
      </c>
      <c r="G2055">
        <v>1039</v>
      </c>
      <c r="H2055">
        <v>3</v>
      </c>
      <c r="I2055">
        <v>1.3484228849411011</v>
      </c>
      <c r="J2055">
        <v>1.3364677429199219</v>
      </c>
      <c r="K2055">
        <v>77.01251220703125</v>
      </c>
      <c r="L2055">
        <v>-1.1955102905631065E-2</v>
      </c>
      <c r="M2055">
        <v>7.6250225305557251E-2</v>
      </c>
      <c r="N2055">
        <v>5.8140968903899193E-3</v>
      </c>
      <c r="O2055">
        <v>-0.13737556338310242</v>
      </c>
      <c r="P2055">
        <v>-0.10967370122671127</v>
      </c>
      <c r="Q2055">
        <v>-5.1940761506557465E-2</v>
      </c>
      <c r="R2055">
        <v>-1.1955102905631065E-2</v>
      </c>
      <c r="S2055">
        <v>2.8030553832650185E-2</v>
      </c>
      <c r="T2055">
        <v>8.5763491690158844E-2</v>
      </c>
      <c r="U2055">
        <v>0.11346535384654999</v>
      </c>
    </row>
    <row r="2056" spans="1:21" x14ac:dyDescent="0.25">
      <c r="A2056" t="s">
        <v>95</v>
      </c>
      <c r="B2056" t="s">
        <v>91</v>
      </c>
      <c r="C2056" t="s">
        <v>88</v>
      </c>
      <c r="D2056" t="s">
        <v>82</v>
      </c>
      <c r="E2056" t="s">
        <v>74</v>
      </c>
      <c r="F2056" t="s">
        <v>49</v>
      </c>
      <c r="G2056">
        <v>1039</v>
      </c>
      <c r="H2056">
        <v>22</v>
      </c>
      <c r="I2056">
        <v>1.5581978559494019</v>
      </c>
      <c r="J2056">
        <v>1.620968222618103</v>
      </c>
      <c r="K2056">
        <v>75.904716491699219</v>
      </c>
      <c r="L2056">
        <v>6.277039647102356E-2</v>
      </c>
      <c r="M2056">
        <v>0.11285021156072617</v>
      </c>
      <c r="N2056">
        <v>1.2735170312225819E-2</v>
      </c>
      <c r="O2056">
        <v>-0.12285168468952179</v>
      </c>
      <c r="P2056">
        <v>-8.1852972507476807E-2</v>
      </c>
      <c r="Q2056">
        <v>3.5916876513510942E-3</v>
      </c>
      <c r="R2056">
        <v>6.277039647102356E-2</v>
      </c>
      <c r="S2056">
        <v>0.12194910645484924</v>
      </c>
      <c r="T2056">
        <v>0.20739376544952393</v>
      </c>
      <c r="U2056">
        <v>0.24839247763156891</v>
      </c>
    </row>
    <row r="2057" spans="1:21" x14ac:dyDescent="0.25">
      <c r="A2057" t="s">
        <v>95</v>
      </c>
      <c r="B2057" t="s">
        <v>91</v>
      </c>
      <c r="C2057" t="s">
        <v>88</v>
      </c>
      <c r="D2057" t="s">
        <v>84</v>
      </c>
      <c r="E2057" t="s">
        <v>74</v>
      </c>
      <c r="F2057" t="s">
        <v>49</v>
      </c>
      <c r="G2057">
        <v>1039</v>
      </c>
      <c r="H2057">
        <v>13</v>
      </c>
      <c r="I2057">
        <v>1.0513981580734253</v>
      </c>
      <c r="J2057">
        <v>0.94716554880142212</v>
      </c>
      <c r="K2057">
        <v>88.974014282226562</v>
      </c>
      <c r="L2057">
        <v>-0.10423261672258377</v>
      </c>
      <c r="M2057">
        <v>0.13029611110687256</v>
      </c>
      <c r="N2057">
        <v>1.6977077350020409E-2</v>
      </c>
      <c r="O2057">
        <v>-0.31855064630508423</v>
      </c>
      <c r="P2057">
        <v>-0.27121379971504211</v>
      </c>
      <c r="Q2057">
        <v>-0.1725599616765976</v>
      </c>
      <c r="R2057">
        <v>-0.10423261672258377</v>
      </c>
      <c r="S2057">
        <v>-3.5905268043279648E-2</v>
      </c>
      <c r="T2057">
        <v>6.2748566269874573E-2</v>
      </c>
      <c r="U2057">
        <v>0.11008541285991669</v>
      </c>
    </row>
    <row r="2058" spans="1:21" x14ac:dyDescent="0.25">
      <c r="A2058" t="s">
        <v>95</v>
      </c>
      <c r="B2058" t="s">
        <v>91</v>
      </c>
      <c r="C2058" t="s">
        <v>88</v>
      </c>
      <c r="D2058" t="s">
        <v>28</v>
      </c>
      <c r="E2058" t="s">
        <v>74</v>
      </c>
      <c r="F2058" t="s">
        <v>49</v>
      </c>
      <c r="G2058">
        <v>1039</v>
      </c>
      <c r="H2058">
        <v>13</v>
      </c>
      <c r="I2058">
        <v>1.0645805597305298</v>
      </c>
      <c r="J2058">
        <v>0.9755016565322876</v>
      </c>
      <c r="K2058">
        <v>91.718238830566406</v>
      </c>
      <c r="L2058">
        <v>-8.9078903198242188E-2</v>
      </c>
      <c r="M2058">
        <v>0.12361237406730652</v>
      </c>
      <c r="N2058">
        <v>1.528001856058836E-2</v>
      </c>
      <c r="O2058">
        <v>-0.29240316152572632</v>
      </c>
      <c r="P2058">
        <v>-0.24749453365802765</v>
      </c>
      <c r="Q2058">
        <v>-0.15390129387378693</v>
      </c>
      <c r="R2058">
        <v>-8.9078903198242188E-2</v>
      </c>
      <c r="S2058">
        <v>-2.4256510660052299E-2</v>
      </c>
      <c r="T2058">
        <v>6.9336727261543274E-2</v>
      </c>
      <c r="U2058">
        <v>0.11424535512924194</v>
      </c>
    </row>
    <row r="2059" spans="1:21" x14ac:dyDescent="0.25">
      <c r="A2059" t="s">
        <v>95</v>
      </c>
      <c r="B2059" t="s">
        <v>91</v>
      </c>
      <c r="C2059" t="s">
        <v>88</v>
      </c>
      <c r="D2059" t="s">
        <v>82</v>
      </c>
      <c r="E2059" t="s">
        <v>74</v>
      </c>
      <c r="F2059" t="s">
        <v>49</v>
      </c>
      <c r="G2059">
        <v>1039</v>
      </c>
      <c r="H2059">
        <v>24</v>
      </c>
      <c r="I2059">
        <v>1.4557770490646362</v>
      </c>
      <c r="J2059">
        <v>1.505362868309021</v>
      </c>
      <c r="K2059">
        <v>74.234840393066406</v>
      </c>
      <c r="L2059">
        <v>4.9585770815610886E-2</v>
      </c>
      <c r="M2059">
        <v>9.2877119779586792E-2</v>
      </c>
      <c r="N2059">
        <v>8.626159280538559E-3</v>
      </c>
      <c r="O2059">
        <v>-0.10318349301815033</v>
      </c>
      <c r="P2059">
        <v>-6.9441050291061401E-2</v>
      </c>
      <c r="Q2059">
        <v>8.8096159743145108E-4</v>
      </c>
      <c r="R2059">
        <v>4.9585770815610886E-2</v>
      </c>
      <c r="S2059">
        <v>9.8290577530860901E-2</v>
      </c>
      <c r="T2059">
        <v>0.16861258447170258</v>
      </c>
      <c r="U2059">
        <v>0.2023550420999527</v>
      </c>
    </row>
    <row r="2060" spans="1:21" x14ac:dyDescent="0.25">
      <c r="A2060" t="s">
        <v>95</v>
      </c>
      <c r="B2060" t="s">
        <v>91</v>
      </c>
      <c r="C2060" t="s">
        <v>88</v>
      </c>
      <c r="D2060" t="s">
        <v>84</v>
      </c>
      <c r="E2060" t="s">
        <v>74</v>
      </c>
      <c r="F2060" t="s">
        <v>49</v>
      </c>
      <c r="G2060">
        <v>1039</v>
      </c>
      <c r="H2060">
        <v>5</v>
      </c>
      <c r="I2060">
        <v>1.4119523763656616</v>
      </c>
      <c r="J2060">
        <v>1.3028055429458618</v>
      </c>
      <c r="K2060">
        <v>76.421562194824219</v>
      </c>
      <c r="L2060">
        <v>-0.10914678871631622</v>
      </c>
      <c r="M2060">
        <v>7.3144786059856415E-2</v>
      </c>
      <c r="N2060">
        <v>5.3501599468290806E-3</v>
      </c>
      <c r="O2060">
        <v>-0.2294592559337616</v>
      </c>
      <c r="P2060">
        <v>-0.20288559794425964</v>
      </c>
      <c r="Q2060">
        <v>-0.14750395715236664</v>
      </c>
      <c r="R2060">
        <v>-0.10914678871631622</v>
      </c>
      <c r="S2060">
        <v>-7.0789627730846405E-2</v>
      </c>
      <c r="T2060">
        <v>-1.5407973900437355E-2</v>
      </c>
      <c r="U2060">
        <v>1.1165677569806576E-2</v>
      </c>
    </row>
    <row r="2061" spans="1:21" x14ac:dyDescent="0.25">
      <c r="A2061" t="s">
        <v>95</v>
      </c>
      <c r="B2061" t="s">
        <v>91</v>
      </c>
      <c r="C2061" t="s">
        <v>88</v>
      </c>
      <c r="D2061" t="s">
        <v>83</v>
      </c>
      <c r="E2061" t="s">
        <v>74</v>
      </c>
      <c r="F2061" t="s">
        <v>49</v>
      </c>
      <c r="G2061">
        <v>1039</v>
      </c>
      <c r="H2061">
        <v>22</v>
      </c>
      <c r="I2061">
        <v>1.5878609418869019</v>
      </c>
      <c r="J2061">
        <v>1.5115592479705811</v>
      </c>
      <c r="K2061">
        <v>81.205001831054687</v>
      </c>
      <c r="L2061">
        <v>-7.6301783323287964E-2</v>
      </c>
      <c r="M2061">
        <v>0.12109676748514175</v>
      </c>
      <c r="N2061">
        <v>1.4664427377283573E-2</v>
      </c>
      <c r="O2061">
        <v>-0.2754882276058197</v>
      </c>
      <c r="P2061">
        <v>-0.23149353265762329</v>
      </c>
      <c r="Q2061">
        <v>-0.13980498909950256</v>
      </c>
      <c r="R2061">
        <v>-7.6301783323287964E-2</v>
      </c>
      <c r="S2061">
        <v>-1.279857661575079E-2</v>
      </c>
      <c r="T2061">
        <v>7.8889966011047363E-2</v>
      </c>
      <c r="U2061">
        <v>0.12288467586040497</v>
      </c>
    </row>
    <row r="2062" spans="1:21" x14ac:dyDescent="0.25">
      <c r="A2062" t="s">
        <v>95</v>
      </c>
      <c r="B2062" t="s">
        <v>91</v>
      </c>
      <c r="C2062" t="s">
        <v>88</v>
      </c>
      <c r="D2062" t="s">
        <v>84</v>
      </c>
      <c r="E2062" t="s">
        <v>74</v>
      </c>
      <c r="F2062" t="s">
        <v>49</v>
      </c>
      <c r="G2062">
        <v>1039</v>
      </c>
      <c r="H2062">
        <v>12</v>
      </c>
      <c r="I2062">
        <v>1.0276883840560913</v>
      </c>
      <c r="J2062">
        <v>0.943156898021698</v>
      </c>
      <c r="K2062">
        <v>87.451393127441406</v>
      </c>
      <c r="L2062">
        <v>-8.4531508386135101E-2</v>
      </c>
      <c r="M2062">
        <v>0.12563538551330566</v>
      </c>
      <c r="N2062">
        <v>1.5784250572323799E-2</v>
      </c>
      <c r="O2062">
        <v>-0.29118332266807556</v>
      </c>
      <c r="P2062">
        <v>-0.24553973972797394</v>
      </c>
      <c r="Q2062">
        <v>-0.15041476488113403</v>
      </c>
      <c r="R2062">
        <v>-8.4531508386135101E-2</v>
      </c>
      <c r="S2062">
        <v>-1.8648248165845871E-2</v>
      </c>
      <c r="T2062">
        <v>7.6476715505123138E-2</v>
      </c>
      <c r="U2062">
        <v>0.12212031334638596</v>
      </c>
    </row>
    <row r="2063" spans="1:21" x14ac:dyDescent="0.25">
      <c r="A2063" t="s">
        <v>95</v>
      </c>
      <c r="B2063" t="s">
        <v>91</v>
      </c>
      <c r="C2063" t="s">
        <v>88</v>
      </c>
      <c r="D2063" t="s">
        <v>82</v>
      </c>
      <c r="E2063" t="s">
        <v>74</v>
      </c>
      <c r="F2063" t="s">
        <v>49</v>
      </c>
      <c r="G2063">
        <v>1039</v>
      </c>
      <c r="H2063">
        <v>4</v>
      </c>
      <c r="I2063">
        <v>1.3566396236419678</v>
      </c>
      <c r="J2063">
        <v>1.3105803728103638</v>
      </c>
      <c r="K2063">
        <v>72.93359375</v>
      </c>
      <c r="L2063">
        <v>-4.6059269458055496E-2</v>
      </c>
      <c r="M2063">
        <v>7.8675433993339539E-2</v>
      </c>
      <c r="N2063">
        <v>6.1898240819573402E-3</v>
      </c>
      <c r="O2063">
        <v>-0.17546884715557098</v>
      </c>
      <c r="P2063">
        <v>-0.14688590168952942</v>
      </c>
      <c r="Q2063">
        <v>-8.7316706776618958E-2</v>
      </c>
      <c r="R2063">
        <v>-4.6059269458055496E-2</v>
      </c>
      <c r="S2063">
        <v>-4.8018316738307476E-3</v>
      </c>
      <c r="T2063">
        <v>5.476735532283783E-2</v>
      </c>
      <c r="U2063">
        <v>8.3350300788879395E-2</v>
      </c>
    </row>
    <row r="2064" spans="1:21" x14ac:dyDescent="0.25">
      <c r="A2064" t="s">
        <v>95</v>
      </c>
      <c r="B2064" t="s">
        <v>91</v>
      </c>
      <c r="C2064" t="s">
        <v>88</v>
      </c>
      <c r="D2064" t="s">
        <v>81</v>
      </c>
      <c r="E2064" t="s">
        <v>74</v>
      </c>
      <c r="F2064" t="s">
        <v>49</v>
      </c>
      <c r="G2064">
        <v>1039</v>
      </c>
      <c r="H2064">
        <v>4</v>
      </c>
      <c r="I2064">
        <v>1.3031859397888184</v>
      </c>
      <c r="J2064">
        <v>1.3276852369308472</v>
      </c>
      <c r="K2064">
        <v>77.15399169921875</v>
      </c>
      <c r="L2064">
        <v>2.4499343708157539E-2</v>
      </c>
      <c r="M2064">
        <v>7.6940357685089111E-2</v>
      </c>
      <c r="N2064">
        <v>5.9198187664151192E-3</v>
      </c>
      <c r="O2064">
        <v>-0.10205627977848053</v>
      </c>
      <c r="P2064">
        <v>-7.4103690683841705E-2</v>
      </c>
      <c r="Q2064">
        <v>-1.5848219394683838E-2</v>
      </c>
      <c r="R2064">
        <v>2.4499343708157539E-2</v>
      </c>
      <c r="S2064">
        <v>6.4846903085708618E-2</v>
      </c>
      <c r="T2064">
        <v>0.12310238182544708</v>
      </c>
      <c r="U2064">
        <v>0.15105496346950531</v>
      </c>
    </row>
    <row r="2065" spans="1:21" x14ac:dyDescent="0.25">
      <c r="A2065" t="s">
        <v>95</v>
      </c>
      <c r="B2065" t="s">
        <v>91</v>
      </c>
      <c r="C2065" t="s">
        <v>88</v>
      </c>
      <c r="D2065" t="s">
        <v>82</v>
      </c>
      <c r="E2065" t="s">
        <v>74</v>
      </c>
      <c r="F2065" t="s">
        <v>49</v>
      </c>
      <c r="G2065">
        <v>1039</v>
      </c>
      <c r="H2065">
        <v>17</v>
      </c>
      <c r="I2065">
        <v>1.0759414434432983</v>
      </c>
      <c r="J2065">
        <v>0.94589507579803467</v>
      </c>
      <c r="K2065">
        <v>89.842155456542969</v>
      </c>
      <c r="L2065">
        <v>-0.13004636764526367</v>
      </c>
      <c r="M2065">
        <v>0.10213609039783478</v>
      </c>
      <c r="N2065">
        <v>1.0431781411170959E-2</v>
      </c>
      <c r="O2065">
        <v>-0.29804527759552002</v>
      </c>
      <c r="P2065">
        <v>-0.26093903183937073</v>
      </c>
      <c r="Q2065">
        <v>-0.1836065798997879</v>
      </c>
      <c r="R2065">
        <v>-0.13004636764526367</v>
      </c>
      <c r="S2065">
        <v>-7.6486147940158844E-2</v>
      </c>
      <c r="T2065">
        <v>8.4629887714982033E-4</v>
      </c>
      <c r="U2065">
        <v>3.7952549755573273E-2</v>
      </c>
    </row>
    <row r="2066" spans="1:21" x14ac:dyDescent="0.25">
      <c r="A2066" t="s">
        <v>95</v>
      </c>
      <c r="B2066" t="s">
        <v>91</v>
      </c>
      <c r="C2066" t="s">
        <v>88</v>
      </c>
      <c r="D2066" t="s">
        <v>83</v>
      </c>
      <c r="E2066" t="s">
        <v>74</v>
      </c>
      <c r="F2066" t="s">
        <v>49</v>
      </c>
      <c r="G2066">
        <v>1039</v>
      </c>
      <c r="H2066">
        <v>15</v>
      </c>
      <c r="I2066">
        <v>1.2281917333602905</v>
      </c>
      <c r="J2066">
        <v>1.0013618469238281</v>
      </c>
      <c r="K2066">
        <v>91.461021423339844</v>
      </c>
      <c r="L2066">
        <v>-0.22682987153530121</v>
      </c>
      <c r="M2066">
        <v>0.14899571239948273</v>
      </c>
      <c r="N2066">
        <v>2.2199722006917E-2</v>
      </c>
      <c r="O2066">
        <v>-0.47190600633621216</v>
      </c>
      <c r="P2066">
        <v>-0.41777557134628296</v>
      </c>
      <c r="Q2066">
        <v>-0.30496329069137573</v>
      </c>
      <c r="R2066">
        <v>-0.22682987153530121</v>
      </c>
      <c r="S2066">
        <v>-0.14869643747806549</v>
      </c>
      <c r="T2066">
        <v>-3.5884182900190353E-2</v>
      </c>
      <c r="U2066">
        <v>1.824626699090004E-2</v>
      </c>
    </row>
    <row r="2067" spans="1:21" x14ac:dyDescent="0.25">
      <c r="A2067" t="s">
        <v>95</v>
      </c>
      <c r="B2067" t="s">
        <v>91</v>
      </c>
      <c r="C2067" t="s">
        <v>88</v>
      </c>
      <c r="D2067" t="s">
        <v>84</v>
      </c>
      <c r="E2067" t="s">
        <v>74</v>
      </c>
      <c r="F2067" t="s">
        <v>49</v>
      </c>
      <c r="G2067">
        <v>1039</v>
      </c>
      <c r="H2067">
        <v>9</v>
      </c>
      <c r="I2067">
        <v>0.81821525096893311</v>
      </c>
      <c r="J2067">
        <v>0.80972570180892944</v>
      </c>
      <c r="K2067">
        <v>80.403274536132813</v>
      </c>
      <c r="L2067">
        <v>-8.4895873442292213E-3</v>
      </c>
      <c r="M2067">
        <v>9.4573505222797394E-2</v>
      </c>
      <c r="N2067">
        <v>8.9441481977701187E-3</v>
      </c>
      <c r="O2067">
        <v>-0.16404916346073151</v>
      </c>
      <c r="P2067">
        <v>-0.12969040870666504</v>
      </c>
      <c r="Q2067">
        <v>-5.8083981275558472E-2</v>
      </c>
      <c r="R2067">
        <v>-8.4895873442292213E-3</v>
      </c>
      <c r="S2067">
        <v>4.1104808449745178E-2</v>
      </c>
      <c r="T2067">
        <v>0.11271123588085175</v>
      </c>
      <c r="U2067">
        <v>0.14706999063491821</v>
      </c>
    </row>
    <row r="2068" spans="1:21" x14ac:dyDescent="0.25">
      <c r="A2068" t="s">
        <v>95</v>
      </c>
      <c r="B2068" t="s">
        <v>91</v>
      </c>
      <c r="C2068" t="s">
        <v>88</v>
      </c>
      <c r="D2068" t="s">
        <v>28</v>
      </c>
      <c r="E2068" t="s">
        <v>74</v>
      </c>
      <c r="F2068" t="s">
        <v>49</v>
      </c>
      <c r="G2068">
        <v>1039</v>
      </c>
      <c r="H2068">
        <v>18</v>
      </c>
      <c r="I2068">
        <v>1.1211321353912354</v>
      </c>
      <c r="J2068">
        <v>0.95964145660400391</v>
      </c>
      <c r="K2068">
        <v>87.400382995605469</v>
      </c>
      <c r="L2068">
        <v>-0.16149066388607025</v>
      </c>
      <c r="M2068">
        <v>8.6037039756774902E-2</v>
      </c>
      <c r="N2068">
        <v>7.4023720808327198E-3</v>
      </c>
      <c r="O2068">
        <v>-0.30300900340080261</v>
      </c>
      <c r="P2068">
        <v>-0.27175155282020569</v>
      </c>
      <c r="Q2068">
        <v>-0.20660853385925293</v>
      </c>
      <c r="R2068">
        <v>-0.16149066388607025</v>
      </c>
      <c r="S2068">
        <v>-0.11637279391288757</v>
      </c>
      <c r="T2068">
        <v>-5.1229760050773621E-2</v>
      </c>
      <c r="U2068">
        <v>-1.997232623398304E-2</v>
      </c>
    </row>
    <row r="2069" spans="1:21" x14ac:dyDescent="0.25">
      <c r="A2069" t="s">
        <v>95</v>
      </c>
      <c r="B2069" t="s">
        <v>91</v>
      </c>
      <c r="C2069" t="s">
        <v>88</v>
      </c>
      <c r="D2069" t="s">
        <v>82</v>
      </c>
      <c r="E2069" t="s">
        <v>74</v>
      </c>
      <c r="F2069" t="s">
        <v>49</v>
      </c>
      <c r="G2069">
        <v>1039</v>
      </c>
      <c r="H2069">
        <v>10</v>
      </c>
      <c r="I2069">
        <v>1.0001895427703857</v>
      </c>
      <c r="J2069">
        <v>0.82497304677963257</v>
      </c>
      <c r="K2069">
        <v>85.740135192871094</v>
      </c>
      <c r="L2069">
        <v>-0.17521645128726959</v>
      </c>
      <c r="M2069">
        <v>9.1004706919193268E-2</v>
      </c>
      <c r="N2069">
        <v>8.2818567752838135E-3</v>
      </c>
      <c r="O2069">
        <v>-0.3249058723449707</v>
      </c>
      <c r="P2069">
        <v>-0.29184368252754211</v>
      </c>
      <c r="Q2069">
        <v>-0.22293937206268311</v>
      </c>
      <c r="R2069">
        <v>-0.17521645128726959</v>
      </c>
      <c r="S2069">
        <v>-0.12749353051185608</v>
      </c>
      <c r="T2069">
        <v>-5.8589227497577667E-2</v>
      </c>
      <c r="U2069">
        <v>-2.5527028366923332E-2</v>
      </c>
    </row>
    <row r="2070" spans="1:21" x14ac:dyDescent="0.25">
      <c r="A2070" t="s">
        <v>95</v>
      </c>
      <c r="B2070" t="s">
        <v>91</v>
      </c>
      <c r="C2070" t="s">
        <v>88</v>
      </c>
      <c r="D2070" t="s">
        <v>83</v>
      </c>
      <c r="E2070" t="s">
        <v>74</v>
      </c>
      <c r="F2070" t="s">
        <v>49</v>
      </c>
      <c r="G2070">
        <v>1039</v>
      </c>
      <c r="H2070">
        <v>14</v>
      </c>
      <c r="I2070">
        <v>1.0954593420028687</v>
      </c>
      <c r="J2070">
        <v>1.0188883543014526</v>
      </c>
      <c r="K2070">
        <v>94.230026245117188</v>
      </c>
      <c r="L2070">
        <v>-7.6570987701416016E-2</v>
      </c>
      <c r="M2070">
        <v>0.10810642689466476</v>
      </c>
      <c r="N2070">
        <v>1.1686999350786209E-2</v>
      </c>
      <c r="O2070">
        <v>-0.25439023971557617</v>
      </c>
      <c r="P2070">
        <v>-0.21511495113372803</v>
      </c>
      <c r="Q2070">
        <v>-0.13326205313205719</v>
      </c>
      <c r="R2070">
        <v>-7.6570987701416016E-2</v>
      </c>
      <c r="S2070">
        <v>-1.9879922270774841E-2</v>
      </c>
      <c r="T2070">
        <v>6.1972972005605698E-2</v>
      </c>
      <c r="U2070">
        <v>0.10124826431274414</v>
      </c>
    </row>
    <row r="2071" spans="1:21" x14ac:dyDescent="0.25">
      <c r="A2071" t="s">
        <v>95</v>
      </c>
      <c r="B2071" t="s">
        <v>91</v>
      </c>
      <c r="C2071" t="s">
        <v>88</v>
      </c>
      <c r="D2071" t="s">
        <v>83</v>
      </c>
      <c r="E2071" t="s">
        <v>74</v>
      </c>
      <c r="F2071" t="s">
        <v>49</v>
      </c>
      <c r="G2071">
        <v>1039</v>
      </c>
      <c r="H2071">
        <v>18</v>
      </c>
      <c r="I2071">
        <v>1.175291895866394</v>
      </c>
      <c r="J2071">
        <v>0.97131377458572388</v>
      </c>
      <c r="K2071">
        <v>92.233879089355469</v>
      </c>
      <c r="L2071">
        <v>-0.20397809147834778</v>
      </c>
      <c r="M2071">
        <v>0.11220402270555496</v>
      </c>
      <c r="N2071">
        <v>1.2589742429554462E-2</v>
      </c>
      <c r="O2071">
        <v>-0.38853728771209717</v>
      </c>
      <c r="P2071">
        <v>-0.34777334332466125</v>
      </c>
      <c r="Q2071">
        <v>-0.26281794905662537</v>
      </c>
      <c r="R2071">
        <v>-0.20397809147834778</v>
      </c>
      <c r="S2071">
        <v>-0.14513824880123138</v>
      </c>
      <c r="T2071">
        <v>-6.0182850807905197E-2</v>
      </c>
      <c r="U2071">
        <v>-1.9418897107243538E-2</v>
      </c>
    </row>
    <row r="2072" spans="1:21" x14ac:dyDescent="0.25">
      <c r="A2072" t="s">
        <v>95</v>
      </c>
      <c r="B2072" t="s">
        <v>91</v>
      </c>
      <c r="C2072" t="s">
        <v>88</v>
      </c>
      <c r="D2072" t="s">
        <v>28</v>
      </c>
      <c r="E2072" t="s">
        <v>74</v>
      </c>
      <c r="F2072" t="s">
        <v>49</v>
      </c>
      <c r="G2072">
        <v>1039</v>
      </c>
      <c r="H2072">
        <v>15</v>
      </c>
      <c r="I2072">
        <v>1.189724326133728</v>
      </c>
      <c r="J2072">
        <v>0.96771293878555298</v>
      </c>
      <c r="K2072">
        <v>90.516365051269531</v>
      </c>
      <c r="L2072">
        <v>-0.22201140224933624</v>
      </c>
      <c r="M2072">
        <v>9.1690659523010254E-2</v>
      </c>
      <c r="N2072">
        <v>8.4071774035692215E-3</v>
      </c>
      <c r="O2072">
        <v>-0.37282910943031311</v>
      </c>
      <c r="P2072">
        <v>-0.33951771259307861</v>
      </c>
      <c r="Q2072">
        <v>-0.27009403705596924</v>
      </c>
      <c r="R2072">
        <v>-0.22201140224933624</v>
      </c>
      <c r="S2072">
        <v>-0.17392876744270325</v>
      </c>
      <c r="T2072">
        <v>-0.10450509190559387</v>
      </c>
      <c r="U2072">
        <v>-7.1193687617778778E-2</v>
      </c>
    </row>
    <row r="2073" spans="1:21" x14ac:dyDescent="0.25">
      <c r="A2073" t="s">
        <v>95</v>
      </c>
      <c r="B2073" t="s">
        <v>91</v>
      </c>
      <c r="C2073" t="s">
        <v>88</v>
      </c>
      <c r="D2073" t="s">
        <v>28</v>
      </c>
      <c r="E2073" t="s">
        <v>74</v>
      </c>
      <c r="F2073" t="s">
        <v>49</v>
      </c>
      <c r="G2073">
        <v>1039</v>
      </c>
      <c r="H2073">
        <v>11</v>
      </c>
      <c r="I2073">
        <v>0.98962348699569702</v>
      </c>
      <c r="J2073">
        <v>0.93123245239257813</v>
      </c>
      <c r="K2073">
        <v>90.772621154785156</v>
      </c>
      <c r="L2073">
        <v>-5.8391045778989792E-2</v>
      </c>
      <c r="M2073">
        <v>0.10366453230381012</v>
      </c>
      <c r="N2073">
        <v>1.0746335610747337E-2</v>
      </c>
      <c r="O2073">
        <v>-0.22890402376651764</v>
      </c>
      <c r="P2073">
        <v>-0.19124248623847961</v>
      </c>
      <c r="Q2073">
        <v>-0.11275278031826019</v>
      </c>
      <c r="R2073">
        <v>-5.8391045778989792E-2</v>
      </c>
      <c r="S2073">
        <v>-4.0293117053806782E-3</v>
      </c>
      <c r="T2073">
        <v>7.4460394680500031E-2</v>
      </c>
      <c r="U2073">
        <v>0.11212193965911865</v>
      </c>
    </row>
    <row r="2074" spans="1:21" x14ac:dyDescent="0.25">
      <c r="A2074" t="s">
        <v>95</v>
      </c>
      <c r="B2074" t="s">
        <v>91</v>
      </c>
      <c r="C2074" t="s">
        <v>88</v>
      </c>
      <c r="D2074" t="s">
        <v>81</v>
      </c>
      <c r="E2074" t="s">
        <v>74</v>
      </c>
      <c r="F2074" t="s">
        <v>49</v>
      </c>
      <c r="G2074">
        <v>1039</v>
      </c>
      <c r="H2074">
        <v>12</v>
      </c>
      <c r="I2074">
        <v>1.0826013088226318</v>
      </c>
      <c r="J2074">
        <v>0.95319539308547974</v>
      </c>
      <c r="K2074">
        <v>93.278152465820313</v>
      </c>
      <c r="L2074">
        <v>-0.12940594553947449</v>
      </c>
      <c r="M2074">
        <v>0.12319787591695786</v>
      </c>
      <c r="N2074">
        <v>1.5177716501057148E-2</v>
      </c>
      <c r="O2074">
        <v>-0.33204841613769531</v>
      </c>
      <c r="P2074">
        <v>-0.28729036450386047</v>
      </c>
      <c r="Q2074">
        <v>-0.19401097297668457</v>
      </c>
      <c r="R2074">
        <v>-0.12940594553947449</v>
      </c>
      <c r="S2074">
        <v>-6.4800918102264404E-2</v>
      </c>
      <c r="T2074">
        <v>2.8478484600782394E-2</v>
      </c>
      <c r="U2074">
        <v>7.3236525058746338E-2</v>
      </c>
    </row>
    <row r="2075" spans="1:21" x14ac:dyDescent="0.25">
      <c r="A2075" t="s">
        <v>95</v>
      </c>
      <c r="B2075" t="s">
        <v>91</v>
      </c>
      <c r="C2075" t="s">
        <v>88</v>
      </c>
      <c r="D2075" t="s">
        <v>28</v>
      </c>
      <c r="E2075" t="s">
        <v>74</v>
      </c>
      <c r="F2075" t="s">
        <v>49</v>
      </c>
      <c r="G2075">
        <v>1039</v>
      </c>
      <c r="H2075">
        <v>6</v>
      </c>
      <c r="I2075">
        <v>1.3360625505447388</v>
      </c>
      <c r="J2075">
        <v>1.325046181678772</v>
      </c>
      <c r="K2075">
        <v>75.747596740722656</v>
      </c>
      <c r="L2075">
        <v>-1.1016384698450565E-2</v>
      </c>
      <c r="M2075">
        <v>6.536373496055603E-2</v>
      </c>
      <c r="N2075">
        <v>4.2724176310002804E-3</v>
      </c>
      <c r="O2075">
        <v>-0.11853016167879105</v>
      </c>
      <c r="P2075">
        <v>-9.4783380627632141E-2</v>
      </c>
      <c r="Q2075">
        <v>-4.5293159782886505E-2</v>
      </c>
      <c r="R2075">
        <v>-1.1016384698450565E-2</v>
      </c>
      <c r="S2075">
        <v>2.3260392248630524E-2</v>
      </c>
      <c r="T2075">
        <v>7.275061309337616E-2</v>
      </c>
      <c r="U2075">
        <v>9.6497394144535065E-2</v>
      </c>
    </row>
    <row r="2076" spans="1:21" x14ac:dyDescent="0.25">
      <c r="A2076" t="s">
        <v>95</v>
      </c>
      <c r="B2076" t="s">
        <v>91</v>
      </c>
      <c r="C2076" t="s">
        <v>88</v>
      </c>
      <c r="D2076" t="s">
        <v>81</v>
      </c>
      <c r="E2076" t="s">
        <v>74</v>
      </c>
      <c r="F2076" t="s">
        <v>49</v>
      </c>
      <c r="G2076">
        <v>1039</v>
      </c>
      <c r="H2076">
        <v>13</v>
      </c>
      <c r="I2076">
        <v>1.0495619773864746</v>
      </c>
      <c r="J2076">
        <v>0.96390759944915771</v>
      </c>
      <c r="K2076">
        <v>93.338790893554687</v>
      </c>
      <c r="L2076">
        <v>-8.5654385387897491E-2</v>
      </c>
      <c r="M2076">
        <v>0.12808805704116821</v>
      </c>
      <c r="N2076">
        <v>1.6406551003456116E-2</v>
      </c>
      <c r="O2076">
        <v>-0.29634049534797668</v>
      </c>
      <c r="P2076">
        <v>-0.24980583786964417</v>
      </c>
      <c r="Q2076">
        <v>-0.15282383561134338</v>
      </c>
      <c r="R2076">
        <v>-8.5654385387897491E-2</v>
      </c>
      <c r="S2076">
        <v>-1.8484942615032196E-2</v>
      </c>
      <c r="T2076">
        <v>7.8497067093849182E-2</v>
      </c>
      <c r="U2076">
        <v>0.1250317245721817</v>
      </c>
    </row>
    <row r="2077" spans="1:21" x14ac:dyDescent="0.25">
      <c r="A2077" t="s">
        <v>95</v>
      </c>
      <c r="B2077" t="s">
        <v>91</v>
      </c>
      <c r="C2077" t="s">
        <v>88</v>
      </c>
      <c r="D2077" t="s">
        <v>83</v>
      </c>
      <c r="E2077" t="s">
        <v>74</v>
      </c>
      <c r="F2077" t="s">
        <v>49</v>
      </c>
      <c r="G2077">
        <v>1039</v>
      </c>
      <c r="H2077">
        <v>1</v>
      </c>
      <c r="I2077">
        <v>1.376854419708252</v>
      </c>
      <c r="J2077">
        <v>1.4295717477798462</v>
      </c>
      <c r="K2077">
        <v>79.132820129394531</v>
      </c>
      <c r="L2077">
        <v>5.2717313170433044E-2</v>
      </c>
      <c r="M2077">
        <v>7.8215546905994415E-2</v>
      </c>
      <c r="N2077">
        <v>6.1176717281341553E-3</v>
      </c>
      <c r="O2077">
        <v>-7.5935810804367065E-2</v>
      </c>
      <c r="P2077">
        <v>-4.7519944608211517E-2</v>
      </c>
      <c r="Q2077">
        <v>1.1701039969921112E-2</v>
      </c>
      <c r="R2077">
        <v>5.2717313170433044E-2</v>
      </c>
      <c r="S2077">
        <v>9.3733586370944977E-2</v>
      </c>
      <c r="T2077">
        <v>0.15295456349849701</v>
      </c>
      <c r="U2077">
        <v>0.18137043714523315</v>
      </c>
    </row>
    <row r="2078" spans="1:21" x14ac:dyDescent="0.25">
      <c r="A2078" t="s">
        <v>95</v>
      </c>
      <c r="B2078" t="s">
        <v>91</v>
      </c>
      <c r="C2078" t="s">
        <v>88</v>
      </c>
      <c r="D2078" t="s">
        <v>83</v>
      </c>
      <c r="E2078" t="s">
        <v>74</v>
      </c>
      <c r="F2078" t="s">
        <v>49</v>
      </c>
      <c r="G2078">
        <v>1039</v>
      </c>
      <c r="H2078">
        <v>7</v>
      </c>
      <c r="I2078">
        <v>1.0484592914581299</v>
      </c>
      <c r="J2078">
        <v>1.1767805814743042</v>
      </c>
      <c r="K2078">
        <v>78.0750732421875</v>
      </c>
      <c r="L2078">
        <v>0.12832124531269073</v>
      </c>
      <c r="M2078">
        <v>9.989611804485321E-2</v>
      </c>
      <c r="N2078">
        <v>9.9792340770363808E-3</v>
      </c>
      <c r="O2078">
        <v>-3.5993248224258423E-2</v>
      </c>
      <c r="P2078">
        <v>2.992188383359462E-4</v>
      </c>
      <c r="Q2078">
        <v>7.5935669243335724E-2</v>
      </c>
      <c r="R2078">
        <v>0.12832124531269073</v>
      </c>
      <c r="S2078">
        <v>0.18070681393146515</v>
      </c>
      <c r="T2078">
        <v>0.25634327530860901</v>
      </c>
      <c r="U2078">
        <v>0.29263573884963989</v>
      </c>
    </row>
    <row r="2079" spans="1:21" x14ac:dyDescent="0.25">
      <c r="A2079" t="s">
        <v>95</v>
      </c>
      <c r="B2079" t="s">
        <v>91</v>
      </c>
      <c r="C2079" t="s">
        <v>88</v>
      </c>
      <c r="D2079" t="s">
        <v>84</v>
      </c>
      <c r="E2079" t="s">
        <v>74</v>
      </c>
      <c r="F2079" t="s">
        <v>49</v>
      </c>
      <c r="G2079">
        <v>1039</v>
      </c>
      <c r="H2079">
        <v>4</v>
      </c>
      <c r="I2079">
        <v>1.3894696235656738</v>
      </c>
      <c r="J2079">
        <v>1.316540002822876</v>
      </c>
      <c r="K2079">
        <v>76.663139343261719</v>
      </c>
      <c r="L2079">
        <v>-7.2929732501506805E-2</v>
      </c>
      <c r="M2079">
        <v>8.1230759620666504E-2</v>
      </c>
      <c r="N2079">
        <v>6.5984362736344337E-3</v>
      </c>
      <c r="O2079">
        <v>-0.20654244720935822</v>
      </c>
      <c r="P2079">
        <v>-0.17703114449977875</v>
      </c>
      <c r="Q2079">
        <v>-0.11552718281745911</v>
      </c>
      <c r="R2079">
        <v>-7.2929732501506805E-2</v>
      </c>
      <c r="S2079">
        <v>-3.0332280322909355E-2</v>
      </c>
      <c r="T2079">
        <v>3.1171673908829689E-2</v>
      </c>
      <c r="U2079">
        <v>6.0682978481054306E-2</v>
      </c>
    </row>
    <row r="2080" spans="1:21" x14ac:dyDescent="0.25">
      <c r="A2080" t="s">
        <v>95</v>
      </c>
      <c r="B2080" t="s">
        <v>91</v>
      </c>
      <c r="C2080" t="s">
        <v>88</v>
      </c>
      <c r="D2080" t="s">
        <v>28</v>
      </c>
      <c r="E2080" t="s">
        <v>74</v>
      </c>
      <c r="F2080" t="s">
        <v>49</v>
      </c>
      <c r="G2080">
        <v>1039</v>
      </c>
      <c r="H2080">
        <v>16</v>
      </c>
      <c r="I2080">
        <v>1.2115260362625122</v>
      </c>
      <c r="J2080">
        <v>0.95359551906585693</v>
      </c>
      <c r="K2080">
        <v>89.922523498535156</v>
      </c>
      <c r="L2080">
        <v>-0.25793048739433289</v>
      </c>
      <c r="M2080">
        <v>9.848581999540329E-2</v>
      </c>
      <c r="N2080">
        <v>9.6994563937187195E-3</v>
      </c>
      <c r="O2080">
        <v>-0.41992524266242981</v>
      </c>
      <c r="P2080">
        <v>-0.38414514064788818</v>
      </c>
      <c r="Q2080">
        <v>-0.30957651138305664</v>
      </c>
      <c r="R2080">
        <v>-0.25793048739433289</v>
      </c>
      <c r="S2080">
        <v>-0.20628447830677032</v>
      </c>
      <c r="T2080">
        <v>-0.13171583414077759</v>
      </c>
      <c r="U2080">
        <v>-9.5935732126235962E-2</v>
      </c>
    </row>
    <row r="2081" spans="1:21" x14ac:dyDescent="0.25">
      <c r="A2081" t="s">
        <v>95</v>
      </c>
      <c r="B2081" t="s">
        <v>91</v>
      </c>
      <c r="C2081" t="s">
        <v>88</v>
      </c>
      <c r="D2081" t="s">
        <v>82</v>
      </c>
      <c r="E2081" t="s">
        <v>74</v>
      </c>
      <c r="F2081" t="s">
        <v>49</v>
      </c>
      <c r="G2081">
        <v>1039</v>
      </c>
      <c r="H2081">
        <v>3</v>
      </c>
      <c r="I2081">
        <v>1.3683693408966064</v>
      </c>
      <c r="J2081">
        <v>1.3230249881744385</v>
      </c>
      <c r="K2081">
        <v>72.739173889160156</v>
      </c>
      <c r="L2081">
        <v>-4.5344363898038864E-2</v>
      </c>
      <c r="M2081">
        <v>8.1377096474170685E-2</v>
      </c>
      <c r="N2081">
        <v>6.6222320310771465E-3</v>
      </c>
      <c r="O2081">
        <v>-0.1791977733373642</v>
      </c>
      <c r="P2081">
        <v>-0.14963330328464508</v>
      </c>
      <c r="Q2081">
        <v>-8.8018551468849182E-2</v>
      </c>
      <c r="R2081">
        <v>-4.5344363898038864E-2</v>
      </c>
      <c r="S2081">
        <v>-2.6701728347688913E-3</v>
      </c>
      <c r="T2081">
        <v>5.8944582939147949E-2</v>
      </c>
      <c r="U2081">
        <v>8.8509045541286469E-2</v>
      </c>
    </row>
    <row r="2082" spans="1:21" x14ac:dyDescent="0.25">
      <c r="A2082" t="s">
        <v>95</v>
      </c>
      <c r="B2082" t="s">
        <v>91</v>
      </c>
      <c r="C2082" t="s">
        <v>88</v>
      </c>
      <c r="D2082" t="s">
        <v>82</v>
      </c>
      <c r="E2082" t="s">
        <v>74</v>
      </c>
      <c r="F2082" t="s">
        <v>49</v>
      </c>
      <c r="G2082">
        <v>1039</v>
      </c>
      <c r="H2082">
        <v>9</v>
      </c>
      <c r="I2082">
        <v>0.9329754114151001</v>
      </c>
      <c r="J2082">
        <v>0.74999904632568359</v>
      </c>
      <c r="K2082">
        <v>81.898941040039063</v>
      </c>
      <c r="L2082">
        <v>-0.18297639489173889</v>
      </c>
      <c r="M2082">
        <v>8.4240138530731201E-2</v>
      </c>
      <c r="N2082">
        <v>7.0964009501039982E-3</v>
      </c>
      <c r="O2082">
        <v>-0.32153910398483276</v>
      </c>
      <c r="P2082">
        <v>-0.29093447327613831</v>
      </c>
      <c r="Q2082">
        <v>-0.22715196013450623</v>
      </c>
      <c r="R2082">
        <v>-0.18297639489173889</v>
      </c>
      <c r="S2082">
        <v>-0.13880082964897156</v>
      </c>
      <c r="T2082">
        <v>-7.5018316507339478E-2</v>
      </c>
      <c r="U2082">
        <v>-4.4413696974515915E-2</v>
      </c>
    </row>
    <row r="2083" spans="1:21" x14ac:dyDescent="0.25">
      <c r="A2083" t="s">
        <v>95</v>
      </c>
      <c r="B2083" t="s">
        <v>91</v>
      </c>
      <c r="C2083" t="s">
        <v>88</v>
      </c>
      <c r="D2083" t="s">
        <v>81</v>
      </c>
      <c r="E2083" t="s">
        <v>74</v>
      </c>
      <c r="F2083" t="s">
        <v>49</v>
      </c>
      <c r="G2083">
        <v>1039</v>
      </c>
      <c r="H2083">
        <v>6</v>
      </c>
      <c r="I2083">
        <v>1.3608251810073853</v>
      </c>
      <c r="J2083">
        <v>1.338931679725647</v>
      </c>
      <c r="K2083">
        <v>77.205970764160156</v>
      </c>
      <c r="L2083">
        <v>-2.1893570199608803E-2</v>
      </c>
      <c r="M2083">
        <v>7.5549386441707611E-2</v>
      </c>
      <c r="N2083">
        <v>5.7077095843851566E-3</v>
      </c>
      <c r="O2083">
        <v>-0.14616125822067261</v>
      </c>
      <c r="P2083">
        <v>-0.11871400475502014</v>
      </c>
      <c r="Q2083">
        <v>-6.1511706560850143E-2</v>
      </c>
      <c r="R2083">
        <v>-2.1893570199608803E-2</v>
      </c>
      <c r="S2083">
        <v>1.7724566161632538E-2</v>
      </c>
      <c r="T2083">
        <v>7.4926860630512238E-2</v>
      </c>
      <c r="U2083">
        <v>0.1023741140961647</v>
      </c>
    </row>
    <row r="2084" spans="1:21" x14ac:dyDescent="0.25">
      <c r="A2084" t="s">
        <v>95</v>
      </c>
      <c r="B2084" t="s">
        <v>91</v>
      </c>
      <c r="C2084" t="s">
        <v>88</v>
      </c>
      <c r="D2084" t="s">
        <v>84</v>
      </c>
      <c r="E2084" t="s">
        <v>74</v>
      </c>
      <c r="F2084" t="s">
        <v>49</v>
      </c>
      <c r="G2084">
        <v>1039</v>
      </c>
      <c r="H2084">
        <v>19</v>
      </c>
      <c r="I2084">
        <v>1.2368226051330566</v>
      </c>
      <c r="J2084">
        <v>1.0555630922317505</v>
      </c>
      <c r="K2084">
        <v>81.156883239746094</v>
      </c>
      <c r="L2084">
        <v>-0.18125952780246735</v>
      </c>
      <c r="M2084">
        <v>9.846515953540802E-2</v>
      </c>
      <c r="N2084">
        <v>9.6953874453902245E-3</v>
      </c>
      <c r="O2084">
        <v>-0.3432202935218811</v>
      </c>
      <c r="P2084">
        <v>-0.30744770169258118</v>
      </c>
      <c r="Q2084">
        <v>-0.23289470374584198</v>
      </c>
      <c r="R2084">
        <v>-0.18125952780246735</v>
      </c>
      <c r="S2084">
        <v>-0.12962435185909271</v>
      </c>
      <c r="T2084">
        <v>-5.5071350187063217E-2</v>
      </c>
      <c r="U2084">
        <v>-1.9298752769827843E-2</v>
      </c>
    </row>
    <row r="2085" spans="1:21" x14ac:dyDescent="0.25">
      <c r="A2085" t="s">
        <v>95</v>
      </c>
      <c r="B2085" t="s">
        <v>91</v>
      </c>
      <c r="C2085" t="s">
        <v>88</v>
      </c>
      <c r="D2085" t="s">
        <v>84</v>
      </c>
      <c r="E2085" t="s">
        <v>74</v>
      </c>
      <c r="F2085" t="s">
        <v>49</v>
      </c>
      <c r="G2085">
        <v>1039</v>
      </c>
      <c r="H2085">
        <v>18</v>
      </c>
      <c r="I2085">
        <v>1.0909696817398071</v>
      </c>
      <c r="J2085">
        <v>0.95243501663208008</v>
      </c>
      <c r="K2085">
        <v>82.50433349609375</v>
      </c>
      <c r="L2085">
        <v>-0.13853465020656586</v>
      </c>
      <c r="M2085">
        <v>0.10006946325302124</v>
      </c>
      <c r="N2085">
        <v>1.0013897903263569E-2</v>
      </c>
      <c r="O2085">
        <v>-0.3031342625617981</v>
      </c>
      <c r="P2085">
        <v>-0.26677882671356201</v>
      </c>
      <c r="Q2085">
        <v>-0.19101113080978394</v>
      </c>
      <c r="R2085">
        <v>-0.13853465020656586</v>
      </c>
      <c r="S2085">
        <v>-8.6058169603347778E-2</v>
      </c>
      <c r="T2085">
        <v>-1.0290472768247128E-2</v>
      </c>
      <c r="U2085">
        <v>2.6064969599246979E-2</v>
      </c>
    </row>
    <row r="2086" spans="1:21" x14ac:dyDescent="0.25">
      <c r="A2086" t="s">
        <v>95</v>
      </c>
      <c r="B2086" t="s">
        <v>91</v>
      </c>
      <c r="C2086" t="s">
        <v>88</v>
      </c>
      <c r="D2086" t="s">
        <v>28</v>
      </c>
      <c r="E2086" t="s">
        <v>74</v>
      </c>
      <c r="F2086" t="s">
        <v>49</v>
      </c>
      <c r="G2086">
        <v>1039</v>
      </c>
      <c r="H2086">
        <v>12</v>
      </c>
      <c r="I2086">
        <v>1.070834755897522</v>
      </c>
      <c r="J2086">
        <v>0.96136069297790527</v>
      </c>
      <c r="K2086">
        <v>92.134986877441406</v>
      </c>
      <c r="L2086">
        <v>-0.10947411507368088</v>
      </c>
      <c r="M2086">
        <v>0.11644823104143143</v>
      </c>
      <c r="N2086">
        <v>1.3560190796852112E-2</v>
      </c>
      <c r="O2086">
        <v>-0.30101442337036133</v>
      </c>
      <c r="P2086">
        <v>-0.25870853662490845</v>
      </c>
      <c r="Q2086">
        <v>-0.17053963243961334</v>
      </c>
      <c r="R2086">
        <v>-0.10947411507368088</v>
      </c>
      <c r="S2086">
        <v>-4.8408601433038712E-2</v>
      </c>
      <c r="T2086">
        <v>3.9760299026966095E-2</v>
      </c>
      <c r="U2086">
        <v>8.2066178321838379E-2</v>
      </c>
    </row>
    <row r="2087" spans="1:21" x14ac:dyDescent="0.25">
      <c r="A2087" t="s">
        <v>95</v>
      </c>
      <c r="B2087" t="s">
        <v>91</v>
      </c>
      <c r="C2087" t="s">
        <v>88</v>
      </c>
      <c r="D2087" t="s">
        <v>82</v>
      </c>
      <c r="E2087" t="s">
        <v>74</v>
      </c>
      <c r="F2087" t="s">
        <v>49</v>
      </c>
      <c r="G2087">
        <v>1039</v>
      </c>
      <c r="H2087">
        <v>18</v>
      </c>
      <c r="I2087">
        <v>1.0750771760940552</v>
      </c>
      <c r="J2087">
        <v>0.94958615303039551</v>
      </c>
      <c r="K2087">
        <v>87.878730773925781</v>
      </c>
      <c r="L2087">
        <v>-0.12549108266830444</v>
      </c>
      <c r="M2087">
        <v>0.10090444982051849</v>
      </c>
      <c r="N2087">
        <v>1.0181708261370659E-2</v>
      </c>
      <c r="O2087">
        <v>-0.29146412014961243</v>
      </c>
      <c r="P2087">
        <v>-0.25480532646179199</v>
      </c>
      <c r="Q2087">
        <v>-0.17840543389320374</v>
      </c>
      <c r="R2087">
        <v>-0.12549108266830444</v>
      </c>
      <c r="S2087">
        <v>-7.2576738893985748E-2</v>
      </c>
      <c r="T2087">
        <v>3.8231729995459318E-3</v>
      </c>
      <c r="U2087">
        <v>4.0481965988874435E-2</v>
      </c>
    </row>
    <row r="2088" spans="1:21" x14ac:dyDescent="0.25">
      <c r="A2088" t="s">
        <v>95</v>
      </c>
      <c r="B2088" t="s">
        <v>91</v>
      </c>
      <c r="C2088" t="s">
        <v>88</v>
      </c>
      <c r="D2088" t="s">
        <v>82</v>
      </c>
      <c r="E2088" t="s">
        <v>74</v>
      </c>
      <c r="F2088" t="s">
        <v>49</v>
      </c>
      <c r="G2088">
        <v>1039</v>
      </c>
      <c r="H2088">
        <v>5</v>
      </c>
      <c r="I2088">
        <v>1.3727791309356689</v>
      </c>
      <c r="J2088">
        <v>1.302594780921936</v>
      </c>
      <c r="K2088">
        <v>73.086624145507813</v>
      </c>
      <c r="L2088">
        <v>-7.0184312760829926E-2</v>
      </c>
      <c r="M2088">
        <v>7.411058247089386E-2</v>
      </c>
      <c r="N2088">
        <v>5.4923784919083118E-3</v>
      </c>
      <c r="O2088">
        <v>-0.19208537042140961</v>
      </c>
      <c r="P2088">
        <v>-0.16516084969043732</v>
      </c>
      <c r="Q2088">
        <v>-0.10904794186353683</v>
      </c>
      <c r="R2088">
        <v>-7.0184312760829926E-2</v>
      </c>
      <c r="S2088">
        <v>-3.1320683658123016E-2</v>
      </c>
      <c r="T2088">
        <v>2.4792220443487167E-2</v>
      </c>
      <c r="U2088">
        <v>5.1716748625040054E-2</v>
      </c>
    </row>
    <row r="2089" spans="1:21" x14ac:dyDescent="0.25">
      <c r="A2089" t="s">
        <v>95</v>
      </c>
      <c r="B2089" t="s">
        <v>91</v>
      </c>
      <c r="C2089" t="s">
        <v>88</v>
      </c>
      <c r="D2089" t="s">
        <v>83</v>
      </c>
      <c r="E2089" t="s">
        <v>74</v>
      </c>
      <c r="F2089" t="s">
        <v>49</v>
      </c>
      <c r="G2089">
        <v>1039</v>
      </c>
      <c r="H2089">
        <v>23</v>
      </c>
      <c r="I2089">
        <v>1.5714784860610962</v>
      </c>
      <c r="J2089">
        <v>1.4519875049591064</v>
      </c>
      <c r="K2089">
        <v>79.467758178710938</v>
      </c>
      <c r="L2089">
        <v>-0.11949099600315094</v>
      </c>
      <c r="M2089">
        <v>0.124428890645504</v>
      </c>
      <c r="N2089">
        <v>1.5482548624277115E-2</v>
      </c>
      <c r="O2089">
        <v>-0.32415831089019775</v>
      </c>
      <c r="P2089">
        <v>-0.27895304560661316</v>
      </c>
      <c r="Q2089">
        <v>-0.18474157154560089</v>
      </c>
      <c r="R2089">
        <v>-0.11949099600315094</v>
      </c>
      <c r="S2089">
        <v>-5.4240420460700989E-2</v>
      </c>
      <c r="T2089">
        <v>3.9971042424440384E-2</v>
      </c>
      <c r="U2089">
        <v>8.5176318883895874E-2</v>
      </c>
    </row>
    <row r="2090" spans="1:21" x14ac:dyDescent="0.25">
      <c r="A2090" t="s">
        <v>95</v>
      </c>
      <c r="B2090" t="s">
        <v>91</v>
      </c>
      <c r="C2090" t="s">
        <v>88</v>
      </c>
      <c r="D2090" t="s">
        <v>28</v>
      </c>
      <c r="E2090" t="s">
        <v>74</v>
      </c>
      <c r="F2090" t="s">
        <v>49</v>
      </c>
      <c r="G2090">
        <v>1039</v>
      </c>
      <c r="H2090">
        <v>24</v>
      </c>
      <c r="I2090">
        <v>1.4576772451400757</v>
      </c>
      <c r="J2090">
        <v>1.4768868684768677</v>
      </c>
      <c r="K2090">
        <v>78.069778442382813</v>
      </c>
      <c r="L2090">
        <v>1.9209612160921097E-2</v>
      </c>
      <c r="M2090">
        <v>8.0169998109340668E-2</v>
      </c>
      <c r="N2090">
        <v>6.4272284507751465E-3</v>
      </c>
      <c r="O2090">
        <v>-0.1126582995057106</v>
      </c>
      <c r="P2090">
        <v>-8.3532378077507019E-2</v>
      </c>
      <c r="Q2090">
        <v>-2.2831575945019722E-2</v>
      </c>
      <c r="R2090">
        <v>1.9209612160921097E-2</v>
      </c>
      <c r="S2090">
        <v>6.1250802129507065E-2</v>
      </c>
      <c r="T2090">
        <v>0.12195160239934921</v>
      </c>
      <c r="U2090">
        <v>0.1510775238275528</v>
      </c>
    </row>
    <row r="2091" spans="1:21" x14ac:dyDescent="0.25">
      <c r="A2091" t="s">
        <v>95</v>
      </c>
      <c r="B2091" t="s">
        <v>91</v>
      </c>
      <c r="C2091" t="s">
        <v>88</v>
      </c>
      <c r="D2091" t="s">
        <v>81</v>
      </c>
      <c r="E2091" t="s">
        <v>74</v>
      </c>
      <c r="F2091" t="s">
        <v>49</v>
      </c>
      <c r="G2091">
        <v>1039</v>
      </c>
      <c r="H2091">
        <v>16</v>
      </c>
      <c r="I2091">
        <v>1.2984813451766968</v>
      </c>
      <c r="J2091">
        <v>0.97216552495956421</v>
      </c>
      <c r="K2091">
        <v>90.804618835449219</v>
      </c>
      <c r="L2091">
        <v>-0.32631582021713257</v>
      </c>
      <c r="M2091">
        <v>0.15671791136264801</v>
      </c>
      <c r="N2091">
        <v>2.4560503661632538E-2</v>
      </c>
      <c r="O2091">
        <v>-0.58409386873245239</v>
      </c>
      <c r="P2091">
        <v>-0.52715790271759033</v>
      </c>
      <c r="Q2091">
        <v>-0.40849876403808594</v>
      </c>
      <c r="R2091">
        <v>-0.32631582021713257</v>
      </c>
      <c r="S2091">
        <v>-0.24413286149501801</v>
      </c>
      <c r="T2091">
        <v>-0.1254737377166748</v>
      </c>
      <c r="U2091">
        <v>-6.8537794053554535E-2</v>
      </c>
    </row>
    <row r="2092" spans="1:21" x14ac:dyDescent="0.25">
      <c r="A2092" t="s">
        <v>95</v>
      </c>
      <c r="B2092" t="s">
        <v>91</v>
      </c>
      <c r="C2092" t="s">
        <v>88</v>
      </c>
      <c r="D2092" t="s">
        <v>82</v>
      </c>
      <c r="E2092" t="s">
        <v>74</v>
      </c>
      <c r="F2092" t="s">
        <v>49</v>
      </c>
      <c r="G2092">
        <v>1039</v>
      </c>
      <c r="H2092">
        <v>2</v>
      </c>
      <c r="I2092">
        <v>1.3909715414047241</v>
      </c>
      <c r="J2092">
        <v>1.3628469705581665</v>
      </c>
      <c r="K2092">
        <v>73.539939880371094</v>
      </c>
      <c r="L2092">
        <v>-2.812453918159008E-2</v>
      </c>
      <c r="M2092">
        <v>8.0770380795001984E-2</v>
      </c>
      <c r="N2092">
        <v>6.5238545648753643E-3</v>
      </c>
      <c r="O2092">
        <v>-0.1609799861907959</v>
      </c>
      <c r="P2092">
        <v>-0.13163594901561737</v>
      </c>
      <c r="Q2092">
        <v>-7.0480570197105408E-2</v>
      </c>
      <c r="R2092">
        <v>-2.812453918159008E-2</v>
      </c>
      <c r="S2092">
        <v>1.4231489971280098E-2</v>
      </c>
      <c r="T2092">
        <v>7.5386866927146912E-2</v>
      </c>
      <c r="U2092">
        <v>0.10473091155290604</v>
      </c>
    </row>
    <row r="2093" spans="1:21" x14ac:dyDescent="0.25">
      <c r="A2093" t="s">
        <v>95</v>
      </c>
      <c r="B2093" t="s">
        <v>91</v>
      </c>
      <c r="C2093" t="s">
        <v>88</v>
      </c>
      <c r="D2093" t="s">
        <v>83</v>
      </c>
      <c r="E2093" t="s">
        <v>74</v>
      </c>
      <c r="F2093" t="s">
        <v>49</v>
      </c>
      <c r="G2093">
        <v>1039</v>
      </c>
      <c r="H2093">
        <v>24</v>
      </c>
      <c r="I2093">
        <v>1.4664769172668457</v>
      </c>
      <c r="J2093">
        <v>1.440726637840271</v>
      </c>
      <c r="K2093">
        <v>77.876808166503906</v>
      </c>
      <c r="L2093">
        <v>-2.5750255212187767E-2</v>
      </c>
      <c r="M2093">
        <v>0.10825987160205841</v>
      </c>
      <c r="N2093">
        <v>1.1720200069248676E-2</v>
      </c>
      <c r="O2093">
        <v>-0.20382189750671387</v>
      </c>
      <c r="P2093">
        <v>-0.16449086368083954</v>
      </c>
      <c r="Q2093">
        <v>-8.2521788775920868E-2</v>
      </c>
      <c r="R2093">
        <v>-2.5750255212187767E-2</v>
      </c>
      <c r="S2093">
        <v>3.1021276488900185E-2</v>
      </c>
      <c r="T2093">
        <v>0.11299034953117371</v>
      </c>
      <c r="U2093">
        <v>0.15232138335704803</v>
      </c>
    </row>
    <row r="2094" spans="1:21" x14ac:dyDescent="0.25">
      <c r="A2094" t="s">
        <v>95</v>
      </c>
      <c r="B2094" t="s">
        <v>91</v>
      </c>
      <c r="C2094" t="s">
        <v>88</v>
      </c>
      <c r="D2094" t="s">
        <v>84</v>
      </c>
      <c r="E2094" t="s">
        <v>74</v>
      </c>
      <c r="F2094" t="s">
        <v>49</v>
      </c>
      <c r="G2094">
        <v>1039</v>
      </c>
      <c r="H2094">
        <v>11</v>
      </c>
      <c r="I2094">
        <v>1.0125275850296021</v>
      </c>
      <c r="J2094">
        <v>0.91980749368667603</v>
      </c>
      <c r="K2094">
        <v>86.414825439453125</v>
      </c>
      <c r="L2094">
        <v>-9.2720061540603638E-2</v>
      </c>
      <c r="M2094">
        <v>0.12535731494426727</v>
      </c>
      <c r="N2094">
        <v>1.5714457258582115E-2</v>
      </c>
      <c r="O2094">
        <v>-0.29891449213027954</v>
      </c>
      <c r="P2094">
        <v>-0.25337192416191101</v>
      </c>
      <c r="Q2094">
        <v>-0.15845750272274017</v>
      </c>
      <c r="R2094">
        <v>-9.2720061540603638E-2</v>
      </c>
      <c r="S2094">
        <v>-2.6982622221112251E-2</v>
      </c>
      <c r="T2094">
        <v>6.7931801080703735E-2</v>
      </c>
      <c r="U2094">
        <v>0.11347436904907227</v>
      </c>
    </row>
    <row r="2095" spans="1:21" x14ac:dyDescent="0.25">
      <c r="A2095" t="s">
        <v>95</v>
      </c>
      <c r="B2095" t="s">
        <v>91</v>
      </c>
      <c r="C2095" t="s">
        <v>88</v>
      </c>
      <c r="D2095" t="s">
        <v>82</v>
      </c>
      <c r="E2095" t="s">
        <v>74</v>
      </c>
      <c r="F2095" t="s">
        <v>49</v>
      </c>
      <c r="G2095">
        <v>1039</v>
      </c>
      <c r="H2095">
        <v>13</v>
      </c>
      <c r="I2095">
        <v>1.0872138738632202</v>
      </c>
      <c r="J2095">
        <v>0.94671797752380371</v>
      </c>
      <c r="K2095">
        <v>90.466796875</v>
      </c>
      <c r="L2095">
        <v>-0.14049585163593292</v>
      </c>
      <c r="M2095">
        <v>0.13458983600139618</v>
      </c>
      <c r="N2095">
        <v>1.8114423379302025E-2</v>
      </c>
      <c r="O2095">
        <v>-0.36187642812728882</v>
      </c>
      <c r="P2095">
        <v>-0.31297966837882996</v>
      </c>
      <c r="Q2095">
        <v>-0.2110748291015625</v>
      </c>
      <c r="R2095">
        <v>-0.14049585163593292</v>
      </c>
      <c r="S2095">
        <v>-6.9916874170303345E-2</v>
      </c>
      <c r="T2095">
        <v>3.1987965106964111E-2</v>
      </c>
      <c r="U2095">
        <v>8.0884724855422974E-2</v>
      </c>
    </row>
    <row r="2096" spans="1:21" x14ac:dyDescent="0.25">
      <c r="A2096" t="s">
        <v>95</v>
      </c>
      <c r="B2096" t="s">
        <v>91</v>
      </c>
      <c r="C2096" t="s">
        <v>88</v>
      </c>
      <c r="D2096" t="s">
        <v>84</v>
      </c>
      <c r="E2096" t="s">
        <v>74</v>
      </c>
      <c r="F2096" t="s">
        <v>49</v>
      </c>
      <c r="G2096">
        <v>1039</v>
      </c>
      <c r="H2096">
        <v>15</v>
      </c>
      <c r="I2096">
        <v>1.0889370441436768</v>
      </c>
      <c r="J2096">
        <v>0.93678539991378784</v>
      </c>
      <c r="K2096">
        <v>87.659286499023437</v>
      </c>
      <c r="L2096">
        <v>-0.1521516740322113</v>
      </c>
      <c r="M2096">
        <v>0.10840463638305664</v>
      </c>
      <c r="N2096">
        <v>1.1751565150916576E-2</v>
      </c>
      <c r="O2096">
        <v>-0.33046144247055054</v>
      </c>
      <c r="P2096">
        <v>-0.29107779264450073</v>
      </c>
      <c r="Q2096">
        <v>-0.20899912714958191</v>
      </c>
      <c r="R2096">
        <v>-0.1521516740322113</v>
      </c>
      <c r="S2096">
        <v>-9.5304228365421295E-2</v>
      </c>
      <c r="T2096">
        <v>-1.322554238140583E-2</v>
      </c>
      <c r="U2096">
        <v>2.6158085092902184E-2</v>
      </c>
    </row>
    <row r="2097" spans="1:21" x14ac:dyDescent="0.25">
      <c r="A2097" t="s">
        <v>95</v>
      </c>
      <c r="B2097" t="s">
        <v>91</v>
      </c>
      <c r="C2097" t="s">
        <v>88</v>
      </c>
      <c r="D2097" t="s">
        <v>83</v>
      </c>
      <c r="E2097" t="s">
        <v>74</v>
      </c>
      <c r="F2097" t="s">
        <v>49</v>
      </c>
      <c r="G2097">
        <v>1039</v>
      </c>
      <c r="H2097">
        <v>12</v>
      </c>
      <c r="I2097">
        <v>1.1276841163635254</v>
      </c>
      <c r="J2097">
        <v>1.0453561544418335</v>
      </c>
      <c r="K2097">
        <v>95.32916259765625</v>
      </c>
      <c r="L2097">
        <v>-8.2328051328659058E-2</v>
      </c>
      <c r="M2097">
        <v>0.13640210032463074</v>
      </c>
      <c r="N2097">
        <v>1.8605532124638557E-2</v>
      </c>
      <c r="O2097">
        <v>-0.30668953061103821</v>
      </c>
      <c r="P2097">
        <v>-0.25713437795639038</v>
      </c>
      <c r="Q2097">
        <v>-0.15385738015174866</v>
      </c>
      <c r="R2097">
        <v>-8.2328051328659058E-2</v>
      </c>
      <c r="S2097">
        <v>-1.0798719711601734E-2</v>
      </c>
      <c r="T2097">
        <v>9.2478275299072266E-2</v>
      </c>
      <c r="U2097">
        <v>0.14203344285488129</v>
      </c>
    </row>
    <row r="2098" spans="1:21" x14ac:dyDescent="0.25">
      <c r="A2098" t="s">
        <v>95</v>
      </c>
      <c r="B2098" t="s">
        <v>91</v>
      </c>
      <c r="C2098" t="s">
        <v>88</v>
      </c>
      <c r="D2098" t="s">
        <v>84</v>
      </c>
      <c r="E2098" t="s">
        <v>74</v>
      </c>
      <c r="F2098" t="s">
        <v>49</v>
      </c>
      <c r="G2098">
        <v>1039</v>
      </c>
      <c r="H2098">
        <v>24</v>
      </c>
      <c r="I2098">
        <v>1.4245971441268921</v>
      </c>
      <c r="J2098">
        <v>1.492444634437561</v>
      </c>
      <c r="K2098">
        <v>80.247352600097656</v>
      </c>
      <c r="L2098">
        <v>6.7847475409507751E-2</v>
      </c>
      <c r="M2098">
        <v>9.1154783964157104E-2</v>
      </c>
      <c r="N2098">
        <v>8.3091948181390762E-3</v>
      </c>
      <c r="O2098">
        <v>-8.208879828453064E-2</v>
      </c>
      <c r="P2098">
        <v>-4.8972081393003464E-2</v>
      </c>
      <c r="Q2098">
        <v>2.004585973918438E-2</v>
      </c>
      <c r="R2098">
        <v>6.7847475409507751E-2</v>
      </c>
      <c r="S2098">
        <v>0.11564908921718597</v>
      </c>
      <c r="T2098">
        <v>0.18466703593730927</v>
      </c>
      <c r="U2098">
        <v>0.21778374910354614</v>
      </c>
    </row>
    <row r="2099" spans="1:21" x14ac:dyDescent="0.25">
      <c r="A2099" t="s">
        <v>95</v>
      </c>
      <c r="B2099" t="s">
        <v>91</v>
      </c>
      <c r="C2099" t="s">
        <v>88</v>
      </c>
      <c r="D2099" t="s">
        <v>28</v>
      </c>
      <c r="E2099" t="s">
        <v>74</v>
      </c>
      <c r="F2099" t="s">
        <v>49</v>
      </c>
      <c r="G2099">
        <v>1039</v>
      </c>
      <c r="H2099">
        <v>19</v>
      </c>
      <c r="I2099">
        <v>1.2517646551132202</v>
      </c>
      <c r="J2099">
        <v>1.0598113536834717</v>
      </c>
      <c r="K2099">
        <v>85.959098815917969</v>
      </c>
      <c r="L2099">
        <v>-0.19195331633090973</v>
      </c>
      <c r="M2099">
        <v>9.105980396270752E-2</v>
      </c>
      <c r="N2099">
        <v>8.2918880507349968E-3</v>
      </c>
      <c r="O2099">
        <v>-0.34173336625099182</v>
      </c>
      <c r="P2099">
        <v>-0.3086511492729187</v>
      </c>
      <c r="Q2099">
        <v>-0.23970513045787811</v>
      </c>
      <c r="R2099">
        <v>-0.19195331633090973</v>
      </c>
      <c r="S2099">
        <v>-0.14420150220394135</v>
      </c>
      <c r="T2099">
        <v>-7.5255483388900757E-2</v>
      </c>
      <c r="U2099">
        <v>-4.2173266410827637E-2</v>
      </c>
    </row>
    <row r="2100" spans="1:21" x14ac:dyDescent="0.25">
      <c r="A2100" t="s">
        <v>95</v>
      </c>
      <c r="B2100" t="s">
        <v>91</v>
      </c>
      <c r="C2100" t="s">
        <v>88</v>
      </c>
      <c r="D2100" t="s">
        <v>81</v>
      </c>
      <c r="E2100" t="s">
        <v>74</v>
      </c>
      <c r="F2100" t="s">
        <v>49</v>
      </c>
      <c r="G2100">
        <v>1039</v>
      </c>
      <c r="H2100">
        <v>18</v>
      </c>
      <c r="I2100">
        <v>1.1345453262329102</v>
      </c>
      <c r="J2100">
        <v>0.96523100137710571</v>
      </c>
      <c r="K2100">
        <v>86.984603881835938</v>
      </c>
      <c r="L2100">
        <v>-0.16931428015232086</v>
      </c>
      <c r="M2100">
        <v>9.0715788304805756E-2</v>
      </c>
      <c r="N2100">
        <v>8.2293543964624405E-3</v>
      </c>
      <c r="O2100">
        <v>-0.31852847337722778</v>
      </c>
      <c r="P2100">
        <v>-0.28557124733924866</v>
      </c>
      <c r="Q2100">
        <v>-0.21688568592071533</v>
      </c>
      <c r="R2100">
        <v>-0.16931428015232086</v>
      </c>
      <c r="S2100">
        <v>-0.12174287438392639</v>
      </c>
      <c r="T2100">
        <v>-5.3057320415973663E-2</v>
      </c>
      <c r="U2100">
        <v>-2.010008692741394E-2</v>
      </c>
    </row>
    <row r="2101" spans="1:21" x14ac:dyDescent="0.25">
      <c r="A2101" t="s">
        <v>95</v>
      </c>
      <c r="B2101" t="s">
        <v>91</v>
      </c>
      <c r="C2101" t="s">
        <v>88</v>
      </c>
      <c r="D2101" t="s">
        <v>84</v>
      </c>
      <c r="E2101" t="s">
        <v>74</v>
      </c>
      <c r="F2101" t="s">
        <v>49</v>
      </c>
      <c r="G2101">
        <v>1039</v>
      </c>
      <c r="H2101">
        <v>23</v>
      </c>
      <c r="I2101">
        <v>1.5663079023361206</v>
      </c>
      <c r="J2101">
        <v>1.534379243850708</v>
      </c>
      <c r="K2101">
        <v>81.251205444335938</v>
      </c>
      <c r="L2101">
        <v>-3.1928747892379761E-2</v>
      </c>
      <c r="M2101">
        <v>9.7596876323223114E-2</v>
      </c>
      <c r="N2101">
        <v>9.5251500606536865E-3</v>
      </c>
      <c r="O2101">
        <v>-0.19246132671833038</v>
      </c>
      <c r="P2101">
        <v>-0.15700417757034302</v>
      </c>
      <c r="Q2101">
        <v>-8.3108596503734589E-2</v>
      </c>
      <c r="R2101">
        <v>-3.1928747892379761E-2</v>
      </c>
      <c r="S2101">
        <v>1.9251104444265366E-2</v>
      </c>
      <c r="T2101">
        <v>9.3146681785583496E-2</v>
      </c>
      <c r="U2101">
        <v>0.12860383093357086</v>
      </c>
    </row>
    <row r="2102" spans="1:21" x14ac:dyDescent="0.25">
      <c r="A2102" t="s">
        <v>95</v>
      </c>
      <c r="B2102" t="s">
        <v>91</v>
      </c>
      <c r="C2102" t="s">
        <v>88</v>
      </c>
      <c r="D2102" t="s">
        <v>84</v>
      </c>
      <c r="E2102" t="s">
        <v>74</v>
      </c>
      <c r="F2102" t="s">
        <v>49</v>
      </c>
      <c r="G2102">
        <v>1039</v>
      </c>
      <c r="H2102">
        <v>1</v>
      </c>
      <c r="I2102">
        <v>1.4650007486343384</v>
      </c>
      <c r="J2102">
        <v>1.4354331493377686</v>
      </c>
      <c r="K2102">
        <v>78.897979736328125</v>
      </c>
      <c r="L2102">
        <v>-2.9567670077085495E-2</v>
      </c>
      <c r="M2102">
        <v>8.0613747239112854E-2</v>
      </c>
      <c r="N2102">
        <v>6.4985761418938637E-3</v>
      </c>
      <c r="O2102">
        <v>-0.16216547787189484</v>
      </c>
      <c r="P2102">
        <v>-0.13287834823131561</v>
      </c>
      <c r="Q2102">
        <v>-7.1841560304164886E-2</v>
      </c>
      <c r="R2102">
        <v>-2.9567670077085495E-2</v>
      </c>
      <c r="S2102">
        <v>1.2706220149993896E-2</v>
      </c>
      <c r="T2102">
        <v>7.3743000626564026E-2</v>
      </c>
      <c r="U2102">
        <v>0.10303014516830444</v>
      </c>
    </row>
    <row r="2103" spans="1:21" x14ac:dyDescent="0.25">
      <c r="A2103" t="s">
        <v>95</v>
      </c>
      <c r="B2103" t="s">
        <v>91</v>
      </c>
      <c r="C2103" t="s">
        <v>88</v>
      </c>
      <c r="D2103" t="s">
        <v>82</v>
      </c>
      <c r="E2103" t="s">
        <v>74</v>
      </c>
      <c r="F2103" t="s">
        <v>49</v>
      </c>
      <c r="G2103">
        <v>1039</v>
      </c>
      <c r="H2103">
        <v>16</v>
      </c>
      <c r="I2103">
        <v>1.1336008310317993</v>
      </c>
      <c r="J2103">
        <v>0.93448793888092041</v>
      </c>
      <c r="K2103">
        <v>91.907600402832031</v>
      </c>
      <c r="L2103">
        <v>-0.19911287724971771</v>
      </c>
      <c r="M2103">
        <v>0.1109921932220459</v>
      </c>
      <c r="N2103">
        <v>1.2319266796112061E-2</v>
      </c>
      <c r="O2103">
        <v>-0.38167878985404968</v>
      </c>
      <c r="P2103">
        <v>-0.3413550853729248</v>
      </c>
      <c r="Q2103">
        <v>-0.25731724500656128</v>
      </c>
      <c r="R2103">
        <v>-0.19911287724971771</v>
      </c>
      <c r="S2103">
        <v>-0.14090850949287415</v>
      </c>
      <c r="T2103">
        <v>-5.6870657950639725E-2</v>
      </c>
      <c r="U2103">
        <v>-1.6546966508030891E-2</v>
      </c>
    </row>
    <row r="2104" spans="1:21" x14ac:dyDescent="0.25">
      <c r="A2104" t="s">
        <v>95</v>
      </c>
      <c r="B2104" t="s">
        <v>91</v>
      </c>
      <c r="C2104" t="s">
        <v>88</v>
      </c>
      <c r="D2104" t="s">
        <v>81</v>
      </c>
      <c r="E2104" t="s">
        <v>74</v>
      </c>
      <c r="F2104" t="s">
        <v>49</v>
      </c>
      <c r="G2104">
        <v>1039</v>
      </c>
      <c r="H2104">
        <v>7</v>
      </c>
      <c r="I2104">
        <v>1.1158773899078369</v>
      </c>
      <c r="J2104">
        <v>1.1633638143539429</v>
      </c>
      <c r="K2104">
        <v>78.518768310546875</v>
      </c>
      <c r="L2104">
        <v>4.7486413270235062E-2</v>
      </c>
      <c r="M2104">
        <v>0.10289930552244186</v>
      </c>
      <c r="N2104">
        <v>1.0588266886770725E-2</v>
      </c>
      <c r="O2104">
        <v>-0.12176788598299026</v>
      </c>
      <c r="P2104">
        <v>-8.4384351968765259E-2</v>
      </c>
      <c r="Q2104">
        <v>-6.4740353263914585E-3</v>
      </c>
      <c r="R2104">
        <v>4.7486413270235062E-2</v>
      </c>
      <c r="S2104">
        <v>0.10144685953855515</v>
      </c>
      <c r="T2104">
        <v>0.17935718595981598</v>
      </c>
      <c r="U2104">
        <v>0.21674071252346039</v>
      </c>
    </row>
    <row r="2105" spans="1:21" x14ac:dyDescent="0.25">
      <c r="A2105" t="s">
        <v>95</v>
      </c>
      <c r="B2105" t="s">
        <v>91</v>
      </c>
      <c r="C2105" t="s">
        <v>88</v>
      </c>
      <c r="D2105" t="s">
        <v>84</v>
      </c>
      <c r="E2105" t="s">
        <v>74</v>
      </c>
      <c r="F2105" t="s">
        <v>49</v>
      </c>
      <c r="G2105">
        <v>1039</v>
      </c>
      <c r="H2105">
        <v>10</v>
      </c>
      <c r="I2105">
        <v>0.87611919641494751</v>
      </c>
      <c r="J2105">
        <v>0.88615012168884277</v>
      </c>
      <c r="K2105">
        <v>82.990371704101563</v>
      </c>
      <c r="L2105">
        <v>1.0030928999185562E-2</v>
      </c>
      <c r="M2105">
        <v>0.11125075072050095</v>
      </c>
      <c r="N2105">
        <v>1.2376729398965836E-2</v>
      </c>
      <c r="O2105">
        <v>-0.17296026647090912</v>
      </c>
      <c r="P2105">
        <v>-0.13254263997077942</v>
      </c>
      <c r="Q2105">
        <v>-4.8309020698070526E-2</v>
      </c>
      <c r="R2105">
        <v>1.0030928999185562E-2</v>
      </c>
      <c r="S2105">
        <v>6.837087869644165E-2</v>
      </c>
      <c r="T2105">
        <v>0.15260450541973114</v>
      </c>
      <c r="U2105">
        <v>0.19302213191986084</v>
      </c>
    </row>
    <row r="2106" spans="1:21" x14ac:dyDescent="0.25">
      <c r="A2106" t="s">
        <v>95</v>
      </c>
      <c r="B2106" t="s">
        <v>91</v>
      </c>
      <c r="C2106" t="s">
        <v>88</v>
      </c>
      <c r="D2106" t="s">
        <v>84</v>
      </c>
      <c r="E2106" t="s">
        <v>74</v>
      </c>
      <c r="F2106" t="s">
        <v>49</v>
      </c>
      <c r="G2106">
        <v>1039</v>
      </c>
      <c r="H2106">
        <v>3</v>
      </c>
      <c r="I2106">
        <v>1.4037446975708008</v>
      </c>
      <c r="J2106">
        <v>1.3237583637237549</v>
      </c>
      <c r="K2106">
        <v>76.8084716796875</v>
      </c>
      <c r="L2106">
        <v>-7.9986311495304108E-2</v>
      </c>
      <c r="M2106">
        <v>8.1653684377670288E-2</v>
      </c>
      <c r="N2106">
        <v>6.6673243418335915E-3</v>
      </c>
      <c r="O2106">
        <v>-0.2142946720123291</v>
      </c>
      <c r="P2106">
        <v>-0.18462972342967987</v>
      </c>
      <c r="Q2106">
        <v>-0.12280554324388504</v>
      </c>
      <c r="R2106">
        <v>-7.9986311495304108E-2</v>
      </c>
      <c r="S2106">
        <v>-3.7167076021432877E-2</v>
      </c>
      <c r="T2106">
        <v>2.4657094851136208E-2</v>
      </c>
      <c r="U2106">
        <v>5.4322049021720886E-2</v>
      </c>
    </row>
    <row r="2107" spans="1:21" x14ac:dyDescent="0.25">
      <c r="A2107" t="s">
        <v>95</v>
      </c>
      <c r="B2107" t="s">
        <v>91</v>
      </c>
      <c r="C2107" t="s">
        <v>88</v>
      </c>
      <c r="D2107" t="s">
        <v>83</v>
      </c>
      <c r="E2107" t="s">
        <v>74</v>
      </c>
      <c r="F2107" t="s">
        <v>49</v>
      </c>
      <c r="G2107">
        <v>1039</v>
      </c>
      <c r="H2107">
        <v>20</v>
      </c>
      <c r="I2107">
        <v>1.6368780136108398</v>
      </c>
      <c r="J2107">
        <v>1.582050085067749</v>
      </c>
      <c r="K2107">
        <v>90.640037536621094</v>
      </c>
      <c r="L2107">
        <v>-5.4827995598316193E-2</v>
      </c>
      <c r="M2107">
        <v>0.1081896498799324</v>
      </c>
      <c r="N2107">
        <v>1.1704999953508377E-2</v>
      </c>
      <c r="O2107">
        <v>-0.23278413712978363</v>
      </c>
      <c r="P2107">
        <v>-0.19347861409187317</v>
      </c>
      <c r="Q2107">
        <v>-0.11156270653009415</v>
      </c>
      <c r="R2107">
        <v>-5.4827995598316193E-2</v>
      </c>
      <c r="S2107">
        <v>1.906712306663394E-3</v>
      </c>
      <c r="T2107">
        <v>8.3822622895240784E-2</v>
      </c>
      <c r="U2107">
        <v>0.12312814593315125</v>
      </c>
    </row>
    <row r="2108" spans="1:21" x14ac:dyDescent="0.25">
      <c r="A2108" t="s">
        <v>95</v>
      </c>
      <c r="B2108" t="s">
        <v>91</v>
      </c>
      <c r="C2108" t="s">
        <v>88</v>
      </c>
      <c r="D2108" t="s">
        <v>84</v>
      </c>
      <c r="E2108" t="s">
        <v>74</v>
      </c>
      <c r="F2108" t="s">
        <v>49</v>
      </c>
      <c r="G2108">
        <v>1039</v>
      </c>
      <c r="H2108">
        <v>14</v>
      </c>
      <c r="I2108">
        <v>1.0559433698654175</v>
      </c>
      <c r="J2108">
        <v>0.94142442941665649</v>
      </c>
      <c r="K2108">
        <v>88.394607543945313</v>
      </c>
      <c r="L2108">
        <v>-0.11451896280050278</v>
      </c>
      <c r="M2108">
        <v>0.12623454630374908</v>
      </c>
      <c r="N2108">
        <v>1.5935160219669342E-2</v>
      </c>
      <c r="O2108">
        <v>-0.32215631008148193</v>
      </c>
      <c r="P2108">
        <v>-0.27629503607749939</v>
      </c>
      <c r="Q2108">
        <v>-0.18071642518043518</v>
      </c>
      <c r="R2108">
        <v>-0.11451896280050278</v>
      </c>
      <c r="S2108">
        <v>-4.8321500420570374E-2</v>
      </c>
      <c r="T2108">
        <v>4.7257117927074432E-2</v>
      </c>
      <c r="U2108">
        <v>9.3118391931056976E-2</v>
      </c>
    </row>
    <row r="2109" spans="1:21" x14ac:dyDescent="0.25">
      <c r="A2109" t="s">
        <v>95</v>
      </c>
      <c r="B2109" t="s">
        <v>91</v>
      </c>
      <c r="C2109" t="s">
        <v>88</v>
      </c>
      <c r="D2109" t="s">
        <v>28</v>
      </c>
      <c r="E2109" t="s">
        <v>74</v>
      </c>
      <c r="F2109" t="s">
        <v>49</v>
      </c>
      <c r="G2109">
        <v>1039</v>
      </c>
      <c r="H2109">
        <v>21</v>
      </c>
      <c r="I2109">
        <v>1.6697784662246704</v>
      </c>
      <c r="J2109">
        <v>1.6337466239929199</v>
      </c>
      <c r="K2109">
        <v>82.098175048828125</v>
      </c>
      <c r="L2109">
        <v>-3.6031894385814667E-2</v>
      </c>
      <c r="M2109">
        <v>9.4981983304023743E-2</v>
      </c>
      <c r="N2109">
        <v>9.021577425301075E-3</v>
      </c>
      <c r="O2109">
        <v>-0.19226334989070892</v>
      </c>
      <c r="P2109">
        <v>-0.15775620937347412</v>
      </c>
      <c r="Q2109">
        <v>-8.5840493440628052E-2</v>
      </c>
      <c r="R2109">
        <v>-3.6031894385814667E-2</v>
      </c>
      <c r="S2109">
        <v>1.3776706531643867E-2</v>
      </c>
      <c r="T2109">
        <v>8.5692413151264191E-2</v>
      </c>
      <c r="U2109">
        <v>0.12019956856966019</v>
      </c>
    </row>
    <row r="2110" spans="1:21" x14ac:dyDescent="0.25">
      <c r="A2110" t="s">
        <v>95</v>
      </c>
      <c r="B2110" t="s">
        <v>91</v>
      </c>
      <c r="C2110" t="s">
        <v>88</v>
      </c>
      <c r="D2110" t="s">
        <v>28</v>
      </c>
      <c r="E2110" t="s">
        <v>74</v>
      </c>
      <c r="F2110" t="s">
        <v>49</v>
      </c>
      <c r="G2110">
        <v>1039</v>
      </c>
      <c r="H2110">
        <v>7</v>
      </c>
      <c r="I2110">
        <v>1.0584650039672852</v>
      </c>
      <c r="J2110">
        <v>1.1343767642974854</v>
      </c>
      <c r="K2110">
        <v>76.315444946289063</v>
      </c>
      <c r="L2110">
        <v>7.5911834836006165E-2</v>
      </c>
      <c r="M2110">
        <v>8.7758958339691162E-2</v>
      </c>
      <c r="N2110">
        <v>7.7016348950564861E-3</v>
      </c>
      <c r="O2110">
        <v>-6.8438805639743805E-2</v>
      </c>
      <c r="P2110">
        <v>-3.655579686164856E-2</v>
      </c>
      <c r="Q2110">
        <v>2.9890991747379303E-2</v>
      </c>
      <c r="R2110">
        <v>7.5911834836006165E-2</v>
      </c>
      <c r="S2110">
        <v>0.12193267792463303</v>
      </c>
      <c r="T2110">
        <v>0.18837946653366089</v>
      </c>
      <c r="U2110">
        <v>0.22026248276233673</v>
      </c>
    </row>
    <row r="2111" spans="1:21" x14ac:dyDescent="0.25">
      <c r="A2111" t="s">
        <v>95</v>
      </c>
      <c r="B2111" t="s">
        <v>91</v>
      </c>
      <c r="C2111" t="s">
        <v>88</v>
      </c>
      <c r="D2111" t="s">
        <v>82</v>
      </c>
      <c r="E2111" t="s">
        <v>74</v>
      </c>
      <c r="F2111" t="s">
        <v>49</v>
      </c>
      <c r="G2111">
        <v>1039</v>
      </c>
      <c r="H2111">
        <v>6</v>
      </c>
      <c r="I2111">
        <v>1.3284043073654175</v>
      </c>
      <c r="J2111">
        <v>1.3019894361495972</v>
      </c>
      <c r="K2111">
        <v>72.512031555175781</v>
      </c>
      <c r="L2111">
        <v>-2.6414917781949043E-2</v>
      </c>
      <c r="M2111">
        <v>7.1204304695129395E-2</v>
      </c>
      <c r="N2111">
        <v>5.0700530409812927E-3</v>
      </c>
      <c r="O2111">
        <v>-0.14353556931018829</v>
      </c>
      <c r="P2111">
        <v>-0.11766690760850906</v>
      </c>
      <c r="Q2111">
        <v>-6.375449150800705E-2</v>
      </c>
      <c r="R2111">
        <v>-2.6414917781949043E-2</v>
      </c>
      <c r="S2111">
        <v>1.0924655944108963E-2</v>
      </c>
      <c r="T2111">
        <v>6.4837068319320679E-2</v>
      </c>
      <c r="U2111">
        <v>9.0705737471580505E-2</v>
      </c>
    </row>
    <row r="2112" spans="1:21" x14ac:dyDescent="0.25">
      <c r="A2112" t="s">
        <v>95</v>
      </c>
      <c r="B2112" t="s">
        <v>91</v>
      </c>
      <c r="C2112" t="s">
        <v>88</v>
      </c>
      <c r="D2112" t="s">
        <v>81</v>
      </c>
      <c r="E2112" t="s">
        <v>74</v>
      </c>
      <c r="F2112" t="s">
        <v>49</v>
      </c>
      <c r="G2112">
        <v>1039</v>
      </c>
      <c r="H2112">
        <v>21</v>
      </c>
      <c r="I2112">
        <v>1.6881170272827148</v>
      </c>
      <c r="J2112">
        <v>1.6569730043411255</v>
      </c>
      <c r="K2112">
        <v>82.989410400390625</v>
      </c>
      <c r="L2112">
        <v>-3.1143983826041222E-2</v>
      </c>
      <c r="M2112">
        <v>0.10692580789327621</v>
      </c>
      <c r="N2112">
        <v>1.1433128267526627E-2</v>
      </c>
      <c r="O2112">
        <v>-0.20702128112316132</v>
      </c>
      <c r="P2112">
        <v>-0.16817492246627808</v>
      </c>
      <c r="Q2112">
        <v>-8.7215930223464966E-2</v>
      </c>
      <c r="R2112">
        <v>-3.1143983826041222E-2</v>
      </c>
      <c r="S2112">
        <v>2.4927964434027672E-2</v>
      </c>
      <c r="T2112">
        <v>0.10588695108890533</v>
      </c>
      <c r="U2112">
        <v>0.14473332464694977</v>
      </c>
    </row>
    <row r="2113" spans="1:21" x14ac:dyDescent="0.25">
      <c r="A2113" t="s">
        <v>95</v>
      </c>
      <c r="B2113" t="s">
        <v>91</v>
      </c>
      <c r="C2113" t="s">
        <v>88</v>
      </c>
      <c r="D2113" t="s">
        <v>28</v>
      </c>
      <c r="E2113" t="s">
        <v>74</v>
      </c>
      <c r="F2113" t="s">
        <v>49</v>
      </c>
      <c r="G2113">
        <v>1039</v>
      </c>
      <c r="H2113">
        <v>2</v>
      </c>
      <c r="I2113">
        <v>1.3949828147888184</v>
      </c>
      <c r="J2113">
        <v>1.3883861303329468</v>
      </c>
      <c r="K2113">
        <v>76.457168579101563</v>
      </c>
      <c r="L2113">
        <v>-6.5966635011136532E-3</v>
      </c>
      <c r="M2113">
        <v>6.6745005548000336E-2</v>
      </c>
      <c r="N2113">
        <v>4.4548958539962769E-3</v>
      </c>
      <c r="O2113">
        <v>-0.1163824275135994</v>
      </c>
      <c r="P2113">
        <v>-9.213382750749588E-2</v>
      </c>
      <c r="Q2113">
        <v>-4.1597779840230942E-2</v>
      </c>
      <c r="R2113">
        <v>-6.5966635011136532E-3</v>
      </c>
      <c r="S2113">
        <v>2.8404451906681061E-2</v>
      </c>
      <c r="T2113">
        <v>7.8940503299236298E-2</v>
      </c>
      <c r="U2113">
        <v>0.10318910330533981</v>
      </c>
    </row>
    <row r="2114" spans="1:21" x14ac:dyDescent="0.25">
      <c r="A2114" t="s">
        <v>95</v>
      </c>
      <c r="B2114" t="s">
        <v>91</v>
      </c>
      <c r="C2114" t="s">
        <v>88</v>
      </c>
      <c r="D2114" t="s">
        <v>82</v>
      </c>
      <c r="E2114" t="s">
        <v>74</v>
      </c>
      <c r="F2114" t="s">
        <v>49</v>
      </c>
      <c r="G2114">
        <v>1039</v>
      </c>
      <c r="H2114">
        <v>11</v>
      </c>
      <c r="I2114">
        <v>0.99973422288894653</v>
      </c>
      <c r="J2114">
        <v>0.87192201614379883</v>
      </c>
      <c r="K2114">
        <v>91.180946350097656</v>
      </c>
      <c r="L2114">
        <v>-0.12781220674514771</v>
      </c>
      <c r="M2114">
        <v>9.0006120502948761E-2</v>
      </c>
      <c r="N2114">
        <v>8.1011019647121429E-3</v>
      </c>
      <c r="O2114">
        <v>-0.27585908770561218</v>
      </c>
      <c r="P2114">
        <v>-0.2431596964597702</v>
      </c>
      <c r="Q2114">
        <v>-0.17501145601272583</v>
      </c>
      <c r="R2114">
        <v>-0.12781220674514771</v>
      </c>
      <c r="S2114">
        <v>-8.0612950026988983E-2</v>
      </c>
      <c r="T2114">
        <v>-1.2464721687138081E-2</v>
      </c>
      <c r="U2114">
        <v>2.0234687253832817E-2</v>
      </c>
    </row>
    <row r="2115" spans="1:21" x14ac:dyDescent="0.25">
      <c r="A2115" t="s">
        <v>95</v>
      </c>
      <c r="B2115" t="s">
        <v>91</v>
      </c>
      <c r="C2115" t="s">
        <v>88</v>
      </c>
      <c r="D2115" t="s">
        <v>81</v>
      </c>
      <c r="E2115" t="s">
        <v>74</v>
      </c>
      <c r="F2115" t="s">
        <v>49</v>
      </c>
      <c r="G2115">
        <v>1039</v>
      </c>
      <c r="H2115">
        <v>10</v>
      </c>
      <c r="I2115">
        <v>0.87372469902038574</v>
      </c>
      <c r="J2115">
        <v>0.91380655765533447</v>
      </c>
      <c r="K2115">
        <v>86.880653381347656</v>
      </c>
      <c r="L2115">
        <v>4.0081862360239029E-2</v>
      </c>
      <c r="M2115">
        <v>0.11520508676767349</v>
      </c>
      <c r="N2115">
        <v>1.3272211886942387E-2</v>
      </c>
      <c r="O2115">
        <v>-0.14941364526748657</v>
      </c>
      <c r="P2115">
        <v>-0.10755939781665802</v>
      </c>
      <c r="Q2115">
        <v>-2.0331744104623795E-2</v>
      </c>
      <c r="R2115">
        <v>4.0081862360239029E-2</v>
      </c>
      <c r="S2115">
        <v>0.10049547255039215</v>
      </c>
      <c r="T2115">
        <v>0.18772311508655548</v>
      </c>
      <c r="U2115">
        <v>0.22957736253738403</v>
      </c>
    </row>
    <row r="2116" spans="1:21" x14ac:dyDescent="0.25">
      <c r="A2116" t="s">
        <v>95</v>
      </c>
      <c r="B2116" t="s">
        <v>91</v>
      </c>
      <c r="C2116" t="s">
        <v>88</v>
      </c>
      <c r="D2116" t="s">
        <v>83</v>
      </c>
      <c r="E2116" t="s">
        <v>74</v>
      </c>
      <c r="F2116" t="s">
        <v>49</v>
      </c>
      <c r="G2116">
        <v>1039</v>
      </c>
      <c r="H2116">
        <v>2</v>
      </c>
      <c r="I2116">
        <v>1.3964316844940186</v>
      </c>
      <c r="J2116">
        <v>1.4238402843475342</v>
      </c>
      <c r="K2116">
        <v>78.236763000488281</v>
      </c>
      <c r="L2116">
        <v>2.74085383862257E-2</v>
      </c>
      <c r="M2116">
        <v>7.4732162058353424E-2</v>
      </c>
      <c r="N2116">
        <v>5.5848960764706135E-3</v>
      </c>
      <c r="O2116">
        <v>-9.5514930784702301E-2</v>
      </c>
      <c r="P2116">
        <v>-6.836458295583725E-2</v>
      </c>
      <c r="Q2116">
        <v>-1.1781046167016029E-2</v>
      </c>
      <c r="R2116">
        <v>2.74085383862257E-2</v>
      </c>
      <c r="S2116">
        <v>6.6598124802112579E-2</v>
      </c>
      <c r="T2116">
        <v>0.12318165600299835</v>
      </c>
      <c r="U2116">
        <v>0.1503320038318634</v>
      </c>
    </row>
    <row r="2117" spans="1:21" x14ac:dyDescent="0.25">
      <c r="A2117" t="s">
        <v>95</v>
      </c>
      <c r="B2117" t="s">
        <v>91</v>
      </c>
      <c r="C2117" t="s">
        <v>88</v>
      </c>
      <c r="D2117" t="s">
        <v>81</v>
      </c>
      <c r="E2117" t="s">
        <v>74</v>
      </c>
      <c r="F2117" t="s">
        <v>49</v>
      </c>
      <c r="G2117">
        <v>1039</v>
      </c>
      <c r="H2117">
        <v>17</v>
      </c>
      <c r="I2117">
        <v>1.2065987586975098</v>
      </c>
      <c r="J2117">
        <v>0.95201635360717773</v>
      </c>
      <c r="K2117">
        <v>90.359001159667969</v>
      </c>
      <c r="L2117">
        <v>-0.25458234548568726</v>
      </c>
      <c r="M2117">
        <v>0.13160590827465057</v>
      </c>
      <c r="N2117">
        <v>1.7320115119218826E-2</v>
      </c>
      <c r="O2117">
        <v>-0.4710547924041748</v>
      </c>
      <c r="P2117">
        <v>-0.42324209213256836</v>
      </c>
      <c r="Q2117">
        <v>-0.3235965371131897</v>
      </c>
      <c r="R2117">
        <v>-0.25458234548568726</v>
      </c>
      <c r="S2117">
        <v>-0.18556813895702362</v>
      </c>
      <c r="T2117">
        <v>-8.5922591388225555E-2</v>
      </c>
      <c r="U2117">
        <v>-3.810989111661911E-2</v>
      </c>
    </row>
    <row r="2118" spans="1:21" x14ac:dyDescent="0.25">
      <c r="A2118" t="s">
        <v>95</v>
      </c>
      <c r="B2118" t="s">
        <v>91</v>
      </c>
      <c r="C2118" t="s">
        <v>88</v>
      </c>
      <c r="D2118" t="s">
        <v>84</v>
      </c>
      <c r="E2118" t="s">
        <v>74</v>
      </c>
      <c r="F2118" t="s">
        <v>49</v>
      </c>
      <c r="G2118">
        <v>1039</v>
      </c>
      <c r="H2118">
        <v>8</v>
      </c>
      <c r="I2118">
        <v>0.85430788993835449</v>
      </c>
      <c r="J2118">
        <v>0.8342011570930481</v>
      </c>
      <c r="K2118">
        <v>78.681427001953125</v>
      </c>
      <c r="L2118">
        <v>-2.0106753334403038E-2</v>
      </c>
      <c r="M2118">
        <v>9.257778525352478E-2</v>
      </c>
      <c r="N2118">
        <v>8.5706459358334541E-3</v>
      </c>
      <c r="O2118">
        <v>-0.17238366603851318</v>
      </c>
      <c r="P2118">
        <v>-0.13874995708465576</v>
      </c>
      <c r="Q2118">
        <v>-6.8654589354991913E-2</v>
      </c>
      <c r="R2118">
        <v>-2.0106753334403038E-2</v>
      </c>
      <c r="S2118">
        <v>2.8441084548830986E-2</v>
      </c>
      <c r="T2118">
        <v>9.8536454141139984E-2</v>
      </c>
      <c r="U2118">
        <v>0.13217015564441681</v>
      </c>
    </row>
    <row r="2119" spans="1:21" x14ac:dyDescent="0.25">
      <c r="A2119" t="s">
        <v>95</v>
      </c>
      <c r="B2119" t="s">
        <v>91</v>
      </c>
      <c r="C2119" t="s">
        <v>88</v>
      </c>
      <c r="D2119" t="s">
        <v>84</v>
      </c>
      <c r="E2119" t="s">
        <v>74</v>
      </c>
      <c r="F2119" t="s">
        <v>49</v>
      </c>
      <c r="G2119">
        <v>1039</v>
      </c>
      <c r="H2119">
        <v>17</v>
      </c>
      <c r="I2119">
        <v>1.0914417505264282</v>
      </c>
      <c r="J2119">
        <v>0.93429738283157349</v>
      </c>
      <c r="K2119">
        <v>84.233879089355469</v>
      </c>
      <c r="L2119">
        <v>-0.15714430809020996</v>
      </c>
      <c r="M2119">
        <v>0.10579719394445419</v>
      </c>
      <c r="N2119">
        <v>1.1193046346306801E-2</v>
      </c>
      <c r="O2119">
        <v>-0.33116519451141357</v>
      </c>
      <c r="P2119">
        <v>-0.29272887110710144</v>
      </c>
      <c r="Q2119">
        <v>-0.21262441575527191</v>
      </c>
      <c r="R2119">
        <v>-0.15714430809020996</v>
      </c>
      <c r="S2119">
        <v>-0.10166420787572861</v>
      </c>
      <c r="T2119">
        <v>-2.155974879860878E-2</v>
      </c>
      <c r="U2119">
        <v>1.6876589506864548E-2</v>
      </c>
    </row>
    <row r="2120" spans="1:21" x14ac:dyDescent="0.25">
      <c r="A2120" t="s">
        <v>95</v>
      </c>
      <c r="B2120" t="s">
        <v>91</v>
      </c>
      <c r="C2120" t="s">
        <v>88</v>
      </c>
      <c r="D2120" t="s">
        <v>84</v>
      </c>
      <c r="E2120" t="s">
        <v>74</v>
      </c>
      <c r="F2120" t="s">
        <v>49</v>
      </c>
      <c r="G2120">
        <v>1039</v>
      </c>
      <c r="H2120">
        <v>7</v>
      </c>
      <c r="I2120">
        <v>1.057112455368042</v>
      </c>
      <c r="J2120">
        <v>1.127069354057312</v>
      </c>
      <c r="K2120">
        <v>76.22906494140625</v>
      </c>
      <c r="L2120">
        <v>6.9956831634044647E-2</v>
      </c>
      <c r="M2120">
        <v>0.10194387286901474</v>
      </c>
      <c r="N2120">
        <v>1.0392553173005581E-2</v>
      </c>
      <c r="O2120">
        <v>-9.7725920379161835E-2</v>
      </c>
      <c r="P2120">
        <v>-6.0689497739076614E-2</v>
      </c>
      <c r="Q2120">
        <v>1.6497412696480751E-2</v>
      </c>
      <c r="R2120">
        <v>6.9956831634044647E-2</v>
      </c>
      <c r="S2120">
        <v>0.12341625243425369</v>
      </c>
      <c r="T2120">
        <v>0.20060315728187561</v>
      </c>
      <c r="U2120">
        <v>0.23763957619667053</v>
      </c>
    </row>
    <row r="2121" spans="1:21" x14ac:dyDescent="0.25">
      <c r="A2121" t="s">
        <v>95</v>
      </c>
      <c r="B2121" t="s">
        <v>91</v>
      </c>
      <c r="C2121" t="s">
        <v>88</v>
      </c>
      <c r="D2121" t="s">
        <v>83</v>
      </c>
      <c r="E2121" t="s">
        <v>74</v>
      </c>
      <c r="F2121" t="s">
        <v>49</v>
      </c>
      <c r="G2121">
        <v>1039</v>
      </c>
      <c r="H2121">
        <v>5</v>
      </c>
      <c r="I2121">
        <v>1.3634268045425415</v>
      </c>
      <c r="J2121">
        <v>1.3517516851425171</v>
      </c>
      <c r="K2121">
        <v>77.313766479492188</v>
      </c>
      <c r="L2121">
        <v>-1.1675086803734303E-2</v>
      </c>
      <c r="M2121">
        <v>7.1521170437335968E-2</v>
      </c>
      <c r="N2121">
        <v>5.1152775995433331E-3</v>
      </c>
      <c r="O2121">
        <v>-0.12931694090366364</v>
      </c>
      <c r="P2121">
        <v>-0.10333315283060074</v>
      </c>
      <c r="Q2121">
        <v>-4.9180824309587479E-2</v>
      </c>
      <c r="R2121">
        <v>-1.1675086803734303E-2</v>
      </c>
      <c r="S2121">
        <v>2.5830652564764023E-2</v>
      </c>
      <c r="T2121">
        <v>7.9982981085777283E-2</v>
      </c>
      <c r="U2121">
        <v>0.10596676915884018</v>
      </c>
    </row>
    <row r="2122" spans="1:21" x14ac:dyDescent="0.25">
      <c r="A2122" t="s">
        <v>95</v>
      </c>
      <c r="B2122" t="s">
        <v>91</v>
      </c>
      <c r="C2122" t="s">
        <v>88</v>
      </c>
      <c r="D2122" t="s">
        <v>28</v>
      </c>
      <c r="E2122" t="s">
        <v>74</v>
      </c>
      <c r="F2122" t="s">
        <v>49</v>
      </c>
      <c r="G2122">
        <v>1039</v>
      </c>
      <c r="H2122">
        <v>22</v>
      </c>
      <c r="I2122">
        <v>1.6004985570907593</v>
      </c>
      <c r="J2122">
        <v>1.5550724267959595</v>
      </c>
      <c r="K2122">
        <v>80.185272216796875</v>
      </c>
      <c r="L2122">
        <v>-4.542618989944458E-2</v>
      </c>
      <c r="M2122">
        <v>9.2911213636398315E-2</v>
      </c>
      <c r="N2122">
        <v>8.6324932053685188E-3</v>
      </c>
      <c r="O2122">
        <v>-0.19825153052806854</v>
      </c>
      <c r="P2122">
        <v>-0.16449670493602753</v>
      </c>
      <c r="Q2122">
        <v>-9.4148874282836914E-2</v>
      </c>
      <c r="R2122">
        <v>-4.542618989944458E-2</v>
      </c>
      <c r="S2122">
        <v>3.2964982092380524E-3</v>
      </c>
      <c r="T2122">
        <v>7.364431768655777E-2</v>
      </c>
      <c r="U2122">
        <v>0.10739915817975998</v>
      </c>
    </row>
    <row r="2123" spans="1:21" x14ac:dyDescent="0.25">
      <c r="A2123" t="s">
        <v>95</v>
      </c>
      <c r="B2123" t="s">
        <v>91</v>
      </c>
      <c r="C2123" t="s">
        <v>88</v>
      </c>
      <c r="D2123" t="s">
        <v>83</v>
      </c>
      <c r="E2123" t="s">
        <v>74</v>
      </c>
      <c r="F2123" t="s">
        <v>49</v>
      </c>
      <c r="G2123">
        <v>1039</v>
      </c>
      <c r="H2123">
        <v>9</v>
      </c>
      <c r="I2123">
        <v>0.81685942411422729</v>
      </c>
      <c r="J2123">
        <v>0.85231471061706543</v>
      </c>
      <c r="K2123">
        <v>89.322425842285156</v>
      </c>
      <c r="L2123">
        <v>3.5455308854579926E-2</v>
      </c>
      <c r="M2123">
        <v>9.5830842852592468E-2</v>
      </c>
      <c r="N2123">
        <v>9.1835502535104752E-3</v>
      </c>
      <c r="O2123">
        <v>-0.12217240035533905</v>
      </c>
      <c r="P2123">
        <v>-8.735685795545578E-2</v>
      </c>
      <c r="Q2123">
        <v>-1.479843445122242E-2</v>
      </c>
      <c r="R2123">
        <v>3.5455308854579926E-2</v>
      </c>
      <c r="S2123">
        <v>8.5709050297737122E-2</v>
      </c>
      <c r="T2123">
        <v>0.15826746821403503</v>
      </c>
      <c r="U2123">
        <v>0.1930830180644989</v>
      </c>
    </row>
    <row r="2124" spans="1:21" x14ac:dyDescent="0.25">
      <c r="A2124" t="s">
        <v>95</v>
      </c>
      <c r="B2124" t="s">
        <v>91</v>
      </c>
      <c r="C2124" t="s">
        <v>88</v>
      </c>
      <c r="D2124" t="s">
        <v>84</v>
      </c>
      <c r="E2124" t="s">
        <v>74</v>
      </c>
      <c r="F2124" t="s">
        <v>49</v>
      </c>
      <c r="G2124">
        <v>1039</v>
      </c>
      <c r="H2124">
        <v>21</v>
      </c>
      <c r="I2124">
        <v>1.7358760833740234</v>
      </c>
      <c r="J2124">
        <v>1.5833781957626343</v>
      </c>
      <c r="K2124">
        <v>81.466796875</v>
      </c>
      <c r="L2124">
        <v>-0.15249788761138916</v>
      </c>
      <c r="M2124">
        <v>0.1334519237279892</v>
      </c>
      <c r="N2124">
        <v>1.7809415236115456E-2</v>
      </c>
      <c r="O2124">
        <v>-0.37200677394866943</v>
      </c>
      <c r="P2124">
        <v>-0.32352340221405029</v>
      </c>
      <c r="Q2124">
        <v>-0.22248014807701111</v>
      </c>
      <c r="R2124">
        <v>-0.15249788761138916</v>
      </c>
      <c r="S2124">
        <v>-8.2515627145767212E-2</v>
      </c>
      <c r="T2124">
        <v>1.852763444185257E-2</v>
      </c>
      <c r="U2124">
        <v>6.7010991275310516E-2</v>
      </c>
    </row>
    <row r="2125" spans="1:21" x14ac:dyDescent="0.25">
      <c r="A2125" t="s">
        <v>95</v>
      </c>
      <c r="B2125" t="s">
        <v>91</v>
      </c>
      <c r="C2125" t="s">
        <v>88</v>
      </c>
      <c r="D2125" t="s">
        <v>28</v>
      </c>
      <c r="E2125" t="s">
        <v>74</v>
      </c>
      <c r="F2125" t="s">
        <v>49</v>
      </c>
      <c r="G2125">
        <v>1039</v>
      </c>
      <c r="H2125">
        <v>14</v>
      </c>
      <c r="I2125">
        <v>1.1021418571472168</v>
      </c>
      <c r="J2125">
        <v>0.97195088863372803</v>
      </c>
      <c r="K2125">
        <v>91.631378173828125</v>
      </c>
      <c r="L2125">
        <v>-0.13019092381000519</v>
      </c>
      <c r="M2125">
        <v>9.6756339073181152E-2</v>
      </c>
      <c r="N2125">
        <v>9.3617895618081093E-3</v>
      </c>
      <c r="O2125">
        <v>-0.28934094309806824</v>
      </c>
      <c r="P2125">
        <v>-0.25418916344642639</v>
      </c>
      <c r="Q2125">
        <v>-0.1809300035238266</v>
      </c>
      <c r="R2125">
        <v>-0.13019092381000519</v>
      </c>
      <c r="S2125">
        <v>-7.9451851546764374E-2</v>
      </c>
      <c r="T2125">
        <v>-6.1926860362291336E-3</v>
      </c>
      <c r="U2125">
        <v>2.8959091752767563E-2</v>
      </c>
    </row>
    <row r="2126" spans="1:21" x14ac:dyDescent="0.25">
      <c r="A2126" t="s">
        <v>95</v>
      </c>
      <c r="B2126" t="s">
        <v>91</v>
      </c>
      <c r="C2126" t="s">
        <v>88</v>
      </c>
      <c r="D2126" t="s">
        <v>81</v>
      </c>
      <c r="E2126" t="s">
        <v>74</v>
      </c>
      <c r="F2126" t="s">
        <v>49</v>
      </c>
      <c r="G2126">
        <v>1039</v>
      </c>
      <c r="H2126">
        <v>22</v>
      </c>
      <c r="I2126">
        <v>1.5859215259552002</v>
      </c>
      <c r="J2126">
        <v>1.5423965454101563</v>
      </c>
      <c r="K2126">
        <v>82.069297790527344</v>
      </c>
      <c r="L2126">
        <v>-4.3525021523237228E-2</v>
      </c>
      <c r="M2126">
        <v>9.6640691161155701E-2</v>
      </c>
      <c r="N2126">
        <v>9.339422918856144E-3</v>
      </c>
      <c r="O2126">
        <v>-0.20248481631278992</v>
      </c>
      <c r="P2126">
        <v>-0.16737505793571472</v>
      </c>
      <c r="Q2126">
        <v>-9.4203449785709381E-2</v>
      </c>
      <c r="R2126">
        <v>-4.3525021523237228E-2</v>
      </c>
      <c r="S2126">
        <v>7.153406273573637E-3</v>
      </c>
      <c r="T2126">
        <v>8.0325007438659668E-2</v>
      </c>
      <c r="U2126">
        <v>0.11543477326631546</v>
      </c>
    </row>
    <row r="2127" spans="1:21" x14ac:dyDescent="0.25">
      <c r="A2127" t="s">
        <v>95</v>
      </c>
      <c r="B2127" t="s">
        <v>91</v>
      </c>
      <c r="C2127" t="s">
        <v>88</v>
      </c>
      <c r="D2127" t="s">
        <v>84</v>
      </c>
      <c r="E2127" t="s">
        <v>74</v>
      </c>
      <c r="F2127" t="s">
        <v>49</v>
      </c>
      <c r="G2127">
        <v>1039</v>
      </c>
      <c r="H2127">
        <v>16</v>
      </c>
      <c r="I2127">
        <v>1.1514862775802612</v>
      </c>
      <c r="J2127">
        <v>0.94042348861694336</v>
      </c>
      <c r="K2127">
        <v>86.322425842285156</v>
      </c>
      <c r="L2127">
        <v>-0.21106283366680145</v>
      </c>
      <c r="M2127">
        <v>0.11227431148290634</v>
      </c>
      <c r="N2127">
        <v>1.2605520896613598E-2</v>
      </c>
      <c r="O2127">
        <v>-0.39573764801025391</v>
      </c>
      <c r="P2127">
        <v>-0.35494816303253174</v>
      </c>
      <c r="Q2127">
        <v>-0.26993954181671143</v>
      </c>
      <c r="R2127">
        <v>-0.21106283366680145</v>
      </c>
      <c r="S2127">
        <v>-0.15218612551689148</v>
      </c>
      <c r="T2127">
        <v>-6.7177511751651764E-2</v>
      </c>
      <c r="U2127">
        <v>-2.6388024911284447E-2</v>
      </c>
    </row>
    <row r="2128" spans="1:21" x14ac:dyDescent="0.25">
      <c r="A2128" t="s">
        <v>95</v>
      </c>
      <c r="B2128" t="s">
        <v>91</v>
      </c>
      <c r="C2128" t="s">
        <v>88</v>
      </c>
      <c r="D2128" t="s">
        <v>81</v>
      </c>
      <c r="E2128" t="s">
        <v>74</v>
      </c>
      <c r="F2128" t="s">
        <v>49</v>
      </c>
      <c r="G2128">
        <v>1039</v>
      </c>
      <c r="H2128">
        <v>11</v>
      </c>
      <c r="I2128">
        <v>0.9494023323059082</v>
      </c>
      <c r="J2128">
        <v>0.93692976236343384</v>
      </c>
      <c r="K2128">
        <v>89.956687927246094</v>
      </c>
      <c r="L2128">
        <v>-1.2472599744796753E-2</v>
      </c>
      <c r="M2128">
        <v>0.12161527574062347</v>
      </c>
      <c r="N2128">
        <v>1.4790275134146214E-2</v>
      </c>
      <c r="O2128">
        <v>-0.21251192688941956</v>
      </c>
      <c r="P2128">
        <v>-0.16832885146141052</v>
      </c>
      <c r="Q2128">
        <v>-7.6247714459896088E-2</v>
      </c>
      <c r="R2128">
        <v>-1.2472599744796753E-2</v>
      </c>
      <c r="S2128">
        <v>5.1302514970302582E-2</v>
      </c>
      <c r="T2128">
        <v>0.14338365197181702</v>
      </c>
      <c r="U2128">
        <v>0.18756672739982605</v>
      </c>
    </row>
    <row r="2129" spans="1:21" x14ac:dyDescent="0.25">
      <c r="A2129" t="s">
        <v>95</v>
      </c>
      <c r="B2129" t="s">
        <v>91</v>
      </c>
      <c r="C2129" t="s">
        <v>88</v>
      </c>
      <c r="D2129" t="s">
        <v>81</v>
      </c>
      <c r="E2129" t="s">
        <v>74</v>
      </c>
      <c r="F2129" t="s">
        <v>49</v>
      </c>
      <c r="G2129">
        <v>1039</v>
      </c>
      <c r="H2129">
        <v>14</v>
      </c>
      <c r="I2129">
        <v>1.159407377243042</v>
      </c>
      <c r="J2129">
        <v>0.96908563375473022</v>
      </c>
      <c r="K2129">
        <v>93.881614685058594</v>
      </c>
      <c r="L2129">
        <v>-0.19032172858715057</v>
      </c>
      <c r="M2129">
        <v>9.409400075674057E-2</v>
      </c>
      <c r="N2129">
        <v>8.8536813855171204E-3</v>
      </c>
      <c r="O2129">
        <v>-0.34509259462356567</v>
      </c>
      <c r="P2129">
        <v>-0.31090804934501648</v>
      </c>
      <c r="Q2129">
        <v>-0.23966467380523682</v>
      </c>
      <c r="R2129">
        <v>-0.19032172858715057</v>
      </c>
      <c r="S2129">
        <v>-0.14097878336906433</v>
      </c>
      <c r="T2129">
        <v>-6.9735415279865265E-2</v>
      </c>
      <c r="U2129">
        <v>-3.5550870001316071E-2</v>
      </c>
    </row>
    <row r="2130" spans="1:21" x14ac:dyDescent="0.25">
      <c r="A2130" t="s">
        <v>95</v>
      </c>
      <c r="B2130" t="s">
        <v>91</v>
      </c>
      <c r="C2130" t="s">
        <v>88</v>
      </c>
      <c r="D2130" t="s">
        <v>28</v>
      </c>
      <c r="E2130" t="s">
        <v>74</v>
      </c>
      <c r="F2130" t="s">
        <v>49</v>
      </c>
      <c r="G2130">
        <v>1039</v>
      </c>
      <c r="H2130">
        <v>4</v>
      </c>
      <c r="I2130">
        <v>1.340985894203186</v>
      </c>
      <c r="J2130">
        <v>1.3362675905227661</v>
      </c>
      <c r="K2130">
        <v>76.2001953125</v>
      </c>
      <c r="L2130">
        <v>-4.7182780690491199E-3</v>
      </c>
      <c r="M2130">
        <v>6.5083742141723633E-2</v>
      </c>
      <c r="N2130">
        <v>4.2358934879302979E-3</v>
      </c>
      <c r="O2130">
        <v>-0.11177150905132294</v>
      </c>
      <c r="P2130">
        <v>-8.8126450777053833E-2</v>
      </c>
      <c r="Q2130">
        <v>-3.8848225027322769E-2</v>
      </c>
      <c r="R2130">
        <v>-4.7182780690491199E-3</v>
      </c>
      <c r="S2130">
        <v>2.9411669820547104E-2</v>
      </c>
      <c r="T2130">
        <v>7.8689895570278168E-2</v>
      </c>
      <c r="U2130">
        <v>0.10233495384454727</v>
      </c>
    </row>
    <row r="2131" spans="1:21" x14ac:dyDescent="0.25">
      <c r="A2131" t="s">
        <v>95</v>
      </c>
      <c r="B2131" t="s">
        <v>91</v>
      </c>
      <c r="C2131" t="s">
        <v>88</v>
      </c>
      <c r="D2131" t="s">
        <v>84</v>
      </c>
      <c r="E2131" t="s">
        <v>74</v>
      </c>
      <c r="F2131" t="s">
        <v>49</v>
      </c>
      <c r="G2131">
        <v>1039</v>
      </c>
      <c r="H2131">
        <v>20</v>
      </c>
      <c r="I2131">
        <v>1.7043323516845703</v>
      </c>
      <c r="J2131">
        <v>1.53861403465271</v>
      </c>
      <c r="K2131">
        <v>81.900863647460938</v>
      </c>
      <c r="L2131">
        <v>-0.16571827232837677</v>
      </c>
      <c r="M2131">
        <v>0.13388060033321381</v>
      </c>
      <c r="N2131">
        <v>1.792401447892189E-2</v>
      </c>
      <c r="O2131">
        <v>-0.38593226671218872</v>
      </c>
      <c r="P2131">
        <v>-0.33729317784309387</v>
      </c>
      <c r="Q2131">
        <v>-0.2359253317117691</v>
      </c>
      <c r="R2131">
        <v>-0.16571827232837677</v>
      </c>
      <c r="S2131">
        <v>-9.5511220395565033E-2</v>
      </c>
      <c r="T2131">
        <v>5.8566206134855747E-3</v>
      </c>
      <c r="U2131">
        <v>5.4495718330144882E-2</v>
      </c>
    </row>
    <row r="2132" spans="1:21" x14ac:dyDescent="0.25">
      <c r="A2132" t="s">
        <v>95</v>
      </c>
      <c r="B2132" t="s">
        <v>91</v>
      </c>
      <c r="C2132" t="s">
        <v>88</v>
      </c>
      <c r="D2132" t="s">
        <v>83</v>
      </c>
      <c r="E2132" t="s">
        <v>74</v>
      </c>
      <c r="F2132" t="s">
        <v>49</v>
      </c>
      <c r="G2132">
        <v>1039</v>
      </c>
      <c r="H2132">
        <v>19</v>
      </c>
      <c r="I2132">
        <v>1.3577893972396851</v>
      </c>
      <c r="J2132">
        <v>1.078580379486084</v>
      </c>
      <c r="K2132">
        <v>90.657363891601563</v>
      </c>
      <c r="L2132">
        <v>-0.27920907735824585</v>
      </c>
      <c r="M2132">
        <v>0.16288818418979645</v>
      </c>
      <c r="N2132">
        <v>2.6532560586929321E-2</v>
      </c>
      <c r="O2132">
        <v>-0.54713630676269531</v>
      </c>
      <c r="P2132">
        <v>-0.48795869946479797</v>
      </c>
      <c r="Q2132">
        <v>-0.36462771892547607</v>
      </c>
      <c r="R2132">
        <v>-0.27920907735824585</v>
      </c>
      <c r="S2132">
        <v>-0.19379043579101563</v>
      </c>
      <c r="T2132">
        <v>-7.0459470152854919E-2</v>
      </c>
      <c r="U2132">
        <v>-1.1281857267022133E-2</v>
      </c>
    </row>
    <row r="2133" spans="1:21" x14ac:dyDescent="0.25">
      <c r="A2133" t="s">
        <v>95</v>
      </c>
      <c r="B2133" t="s">
        <v>91</v>
      </c>
      <c r="C2133" t="s">
        <v>88</v>
      </c>
      <c r="D2133" t="s">
        <v>83</v>
      </c>
      <c r="E2133" t="s">
        <v>74</v>
      </c>
      <c r="F2133" t="s">
        <v>49</v>
      </c>
      <c r="G2133">
        <v>1039</v>
      </c>
      <c r="H2133">
        <v>16</v>
      </c>
      <c r="I2133">
        <v>1.2620052099227905</v>
      </c>
      <c r="J2133">
        <v>0.96730512380599976</v>
      </c>
      <c r="K2133">
        <v>90.655441284179687</v>
      </c>
      <c r="L2133">
        <v>-0.29470011591911316</v>
      </c>
      <c r="M2133">
        <v>0.15997464954853058</v>
      </c>
      <c r="N2133">
        <v>2.5591889396309853E-2</v>
      </c>
      <c r="O2133">
        <v>-0.55783498287200928</v>
      </c>
      <c r="P2133">
        <v>-0.49971586465835571</v>
      </c>
      <c r="Q2133">
        <v>-0.3785909116268158</v>
      </c>
      <c r="R2133">
        <v>-0.29470011591911316</v>
      </c>
      <c r="S2133">
        <v>-0.21080933511257172</v>
      </c>
      <c r="T2133">
        <v>-8.9684352278709412E-2</v>
      </c>
      <c r="U2133">
        <v>-3.1565234065055847E-2</v>
      </c>
    </row>
    <row r="2134" spans="1:21" x14ac:dyDescent="0.25">
      <c r="A2134" t="s">
        <v>95</v>
      </c>
      <c r="B2134" t="s">
        <v>91</v>
      </c>
      <c r="C2134" t="s">
        <v>88</v>
      </c>
      <c r="D2134" t="s">
        <v>28</v>
      </c>
      <c r="E2134" t="s">
        <v>74</v>
      </c>
      <c r="F2134" t="s">
        <v>49</v>
      </c>
      <c r="G2134">
        <v>1039</v>
      </c>
      <c r="H2134">
        <v>8</v>
      </c>
      <c r="I2134">
        <v>0.83850944042205811</v>
      </c>
      <c r="J2134">
        <v>0.836517333984375</v>
      </c>
      <c r="K2134">
        <v>80.239173889160156</v>
      </c>
      <c r="L2134">
        <v>-1.9920887425541878E-3</v>
      </c>
      <c r="M2134">
        <v>7.6084785163402557E-2</v>
      </c>
      <c r="N2134">
        <v>5.7888943701982498E-3</v>
      </c>
      <c r="O2134">
        <v>-0.12714041769504547</v>
      </c>
      <c r="P2134">
        <v>-9.9498666822910309E-2</v>
      </c>
      <c r="Q2134">
        <v>-4.1890989989042282E-2</v>
      </c>
      <c r="R2134">
        <v>-1.9920887425541878E-3</v>
      </c>
      <c r="S2134">
        <v>3.7906810641288757E-2</v>
      </c>
      <c r="T2134">
        <v>9.5514483749866486E-2</v>
      </c>
      <c r="U2134">
        <v>0.12315624952316284</v>
      </c>
    </row>
    <row r="2135" spans="1:21" x14ac:dyDescent="0.25">
      <c r="A2135" t="s">
        <v>95</v>
      </c>
      <c r="B2135" t="s">
        <v>91</v>
      </c>
      <c r="C2135" t="s">
        <v>88</v>
      </c>
      <c r="D2135" t="s">
        <v>83</v>
      </c>
      <c r="E2135" t="s">
        <v>74</v>
      </c>
      <c r="F2135" t="s">
        <v>49</v>
      </c>
      <c r="G2135">
        <v>1039</v>
      </c>
      <c r="H2135">
        <v>8</v>
      </c>
      <c r="I2135">
        <v>0.77356934547424316</v>
      </c>
      <c r="J2135">
        <v>0.86293548345565796</v>
      </c>
      <c r="K2135">
        <v>84.459098815917969</v>
      </c>
      <c r="L2135">
        <v>8.9366145431995392E-2</v>
      </c>
      <c r="M2135">
        <v>9.0078331530094147E-2</v>
      </c>
      <c r="N2135">
        <v>8.1141060218214989E-3</v>
      </c>
      <c r="O2135">
        <v>-5.8799523860216141E-2</v>
      </c>
      <c r="P2135">
        <v>-2.60738804936409E-2</v>
      </c>
      <c r="Q2135">
        <v>4.2129021137952805E-2</v>
      </c>
      <c r="R2135">
        <v>8.9366145431995392E-2</v>
      </c>
      <c r="S2135">
        <v>0.13660326600074768</v>
      </c>
      <c r="T2135">
        <v>0.20480617880821228</v>
      </c>
      <c r="U2135">
        <v>0.23753181099891663</v>
      </c>
    </row>
    <row r="2136" spans="1:21" x14ac:dyDescent="0.25">
      <c r="A2136" t="s">
        <v>95</v>
      </c>
      <c r="B2136" t="s">
        <v>91</v>
      </c>
      <c r="C2136" t="s">
        <v>88</v>
      </c>
      <c r="D2136" t="s">
        <v>81</v>
      </c>
      <c r="E2136" t="s">
        <v>74</v>
      </c>
      <c r="F2136" t="s">
        <v>49</v>
      </c>
      <c r="G2136">
        <v>1039</v>
      </c>
      <c r="H2136">
        <v>23</v>
      </c>
      <c r="I2136">
        <v>1.4979007244110107</v>
      </c>
      <c r="J2136">
        <v>1.5004619359970093</v>
      </c>
      <c r="K2136">
        <v>81.077957153320313</v>
      </c>
      <c r="L2136">
        <v>2.5612111203372478E-3</v>
      </c>
      <c r="M2136">
        <v>8.5462749004364014E-2</v>
      </c>
      <c r="N2136">
        <v>7.3038814589381218E-3</v>
      </c>
      <c r="O2136">
        <v>-0.13801249861717224</v>
      </c>
      <c r="P2136">
        <v>-0.10696370899677277</v>
      </c>
      <c r="Q2136">
        <v>-4.2255498468875885E-2</v>
      </c>
      <c r="R2136">
        <v>2.5612111203372478E-3</v>
      </c>
      <c r="S2136">
        <v>4.7377921640872955E-2</v>
      </c>
      <c r="T2136">
        <v>0.11208613216876984</v>
      </c>
      <c r="U2136">
        <v>0.14313492178916931</v>
      </c>
    </row>
    <row r="2137" spans="1:21" x14ac:dyDescent="0.25">
      <c r="A2137" t="s">
        <v>95</v>
      </c>
      <c r="B2137" t="s">
        <v>91</v>
      </c>
      <c r="C2137" t="s">
        <v>88</v>
      </c>
      <c r="D2137" t="s">
        <v>28</v>
      </c>
      <c r="E2137" t="s">
        <v>74</v>
      </c>
      <c r="F2137" t="s">
        <v>49</v>
      </c>
      <c r="G2137">
        <v>1039</v>
      </c>
      <c r="H2137">
        <v>3</v>
      </c>
      <c r="I2137">
        <v>1.3635134696960449</v>
      </c>
      <c r="J2137">
        <v>1.3477822542190552</v>
      </c>
      <c r="K2137">
        <v>76.047645568847656</v>
      </c>
      <c r="L2137">
        <v>-1.5731178224086761E-2</v>
      </c>
      <c r="M2137">
        <v>6.737826019525528E-2</v>
      </c>
      <c r="N2137">
        <v>4.539830144494772E-3</v>
      </c>
      <c r="O2137">
        <v>-0.12655855715274811</v>
      </c>
      <c r="P2137">
        <v>-0.10207989066839218</v>
      </c>
      <c r="Q2137">
        <v>-5.1064372062683105E-2</v>
      </c>
      <c r="R2137">
        <v>-1.5731178224086761E-2</v>
      </c>
      <c r="S2137">
        <v>1.9602015614509583E-2</v>
      </c>
      <c r="T2137">
        <v>7.0617534220218658E-2</v>
      </c>
      <c r="U2137">
        <v>9.5096200704574585E-2</v>
      </c>
    </row>
    <row r="2138" spans="1:21" x14ac:dyDescent="0.25">
      <c r="A2138" t="s">
        <v>95</v>
      </c>
      <c r="B2138" t="s">
        <v>91</v>
      </c>
      <c r="C2138" t="s">
        <v>88</v>
      </c>
      <c r="D2138" t="s">
        <v>81</v>
      </c>
      <c r="E2138" t="s">
        <v>74</v>
      </c>
      <c r="F2138" t="s">
        <v>49</v>
      </c>
      <c r="G2138">
        <v>1039</v>
      </c>
      <c r="H2138">
        <v>5</v>
      </c>
      <c r="I2138">
        <v>1.3798069953918457</v>
      </c>
      <c r="J2138">
        <v>1.3145812749862671</v>
      </c>
      <c r="K2138">
        <v>77.334938049316406</v>
      </c>
      <c r="L2138">
        <v>-6.522563099861145E-2</v>
      </c>
      <c r="M2138">
        <v>7.1018822491168976E-2</v>
      </c>
      <c r="N2138">
        <v>5.0436733290553093E-3</v>
      </c>
      <c r="O2138">
        <v>-0.18204119801521301</v>
      </c>
      <c r="P2138">
        <v>-0.15623991191387177</v>
      </c>
      <c r="Q2138">
        <v>-0.10246793925762177</v>
      </c>
      <c r="R2138">
        <v>-6.522563099861145E-2</v>
      </c>
      <c r="S2138">
        <v>-2.7983324602246284E-2</v>
      </c>
      <c r="T2138">
        <v>2.5788651779294014E-2</v>
      </c>
      <c r="U2138">
        <v>5.1589936017990112E-2</v>
      </c>
    </row>
    <row r="2139" spans="1:21" x14ac:dyDescent="0.25">
      <c r="A2139" t="s">
        <v>95</v>
      </c>
      <c r="B2139" t="s">
        <v>91</v>
      </c>
      <c r="C2139" t="s">
        <v>88</v>
      </c>
      <c r="D2139" t="s">
        <v>83</v>
      </c>
      <c r="E2139" t="s">
        <v>74</v>
      </c>
      <c r="F2139" t="s">
        <v>49</v>
      </c>
      <c r="G2139">
        <v>1039</v>
      </c>
      <c r="H2139">
        <v>17</v>
      </c>
      <c r="I2139">
        <v>1.1916226148605347</v>
      </c>
      <c r="J2139">
        <v>0.96025985479354858</v>
      </c>
      <c r="K2139">
        <v>92.822906494140625</v>
      </c>
      <c r="L2139">
        <v>-0.23136278986930847</v>
      </c>
      <c r="M2139">
        <v>0.1165740117430687</v>
      </c>
      <c r="N2139">
        <v>1.3589500449597836E-2</v>
      </c>
      <c r="O2139">
        <v>-0.42310997843742371</v>
      </c>
      <c r="P2139">
        <v>-0.38075840473175049</v>
      </c>
      <c r="Q2139">
        <v>-0.2924942672252655</v>
      </c>
      <c r="R2139">
        <v>-0.23136278986930847</v>
      </c>
      <c r="S2139">
        <v>-0.17023131251335144</v>
      </c>
      <c r="T2139">
        <v>-8.1967182457447052E-2</v>
      </c>
      <c r="U2139">
        <v>-3.9615605026483536E-2</v>
      </c>
    </row>
    <row r="2140" spans="1:21" x14ac:dyDescent="0.25">
      <c r="A2140" t="s">
        <v>95</v>
      </c>
      <c r="B2140" t="s">
        <v>91</v>
      </c>
      <c r="C2140" t="s">
        <v>88</v>
      </c>
      <c r="D2140" t="s">
        <v>82</v>
      </c>
      <c r="E2140" t="s">
        <v>74</v>
      </c>
      <c r="F2140" t="s">
        <v>49</v>
      </c>
      <c r="G2140">
        <v>1039</v>
      </c>
      <c r="H2140">
        <v>23</v>
      </c>
      <c r="I2140">
        <v>1.4750494956970215</v>
      </c>
      <c r="J2140">
        <v>1.552969217300415</v>
      </c>
      <c r="K2140">
        <v>75.352264404296875</v>
      </c>
      <c r="L2140">
        <v>7.7919736504554749E-2</v>
      </c>
      <c r="M2140">
        <v>9.871876984834671E-2</v>
      </c>
      <c r="N2140">
        <v>9.7453957423567772E-3</v>
      </c>
      <c r="O2140">
        <v>-8.4458187222480774E-2</v>
      </c>
      <c r="P2140">
        <v>-4.8593457788228989E-2</v>
      </c>
      <c r="Q2140">
        <v>2.6151562109589577E-2</v>
      </c>
      <c r="R2140">
        <v>7.7919736504554749E-2</v>
      </c>
      <c r="S2140">
        <v>0.12968790531158447</v>
      </c>
      <c r="T2140">
        <v>0.20443293452262878</v>
      </c>
      <c r="U2140">
        <v>0.24029766023159027</v>
      </c>
    </row>
    <row r="2141" spans="1:21" x14ac:dyDescent="0.25">
      <c r="A2141" t="s">
        <v>95</v>
      </c>
      <c r="B2141" t="s">
        <v>91</v>
      </c>
      <c r="C2141" t="s">
        <v>88</v>
      </c>
      <c r="D2141" t="s">
        <v>82</v>
      </c>
      <c r="E2141" t="s">
        <v>74</v>
      </c>
      <c r="F2141" t="s">
        <v>49</v>
      </c>
      <c r="G2141">
        <v>1039</v>
      </c>
      <c r="H2141">
        <v>12</v>
      </c>
      <c r="I2141">
        <v>1.0448555946350098</v>
      </c>
      <c r="J2141">
        <v>0.90373438596725464</v>
      </c>
      <c r="K2141">
        <v>92.481231689453125</v>
      </c>
      <c r="L2141">
        <v>-0.14112119376659393</v>
      </c>
      <c r="M2141">
        <v>0.12070195376873016</v>
      </c>
      <c r="N2141">
        <v>1.4568961225450039E-2</v>
      </c>
      <c r="O2141">
        <v>-0.3396582305431366</v>
      </c>
      <c r="P2141">
        <v>-0.29580697417259216</v>
      </c>
      <c r="Q2141">
        <v>-0.20441736280918121</v>
      </c>
      <c r="R2141">
        <v>-0.14112119376659393</v>
      </c>
      <c r="S2141">
        <v>-7.7825024724006653E-2</v>
      </c>
      <c r="T2141">
        <v>1.3564583845436573E-2</v>
      </c>
      <c r="U2141">
        <v>5.7415854185819626E-2</v>
      </c>
    </row>
    <row r="2142" spans="1:21" x14ac:dyDescent="0.25">
      <c r="A2142" t="s">
        <v>95</v>
      </c>
      <c r="B2142" t="s">
        <v>91</v>
      </c>
      <c r="C2142" t="s">
        <v>88</v>
      </c>
      <c r="D2142" t="s">
        <v>82</v>
      </c>
      <c r="E2142" t="s">
        <v>74</v>
      </c>
      <c r="F2142" t="s">
        <v>49</v>
      </c>
      <c r="G2142">
        <v>1039</v>
      </c>
      <c r="H2142">
        <v>14</v>
      </c>
      <c r="I2142">
        <v>1.0980976819992065</v>
      </c>
      <c r="J2142">
        <v>0.95840519666671753</v>
      </c>
      <c r="K2142">
        <v>90.019248962402344</v>
      </c>
      <c r="L2142">
        <v>-0.1396925151348114</v>
      </c>
      <c r="M2142">
        <v>0.13498702645301819</v>
      </c>
      <c r="N2142">
        <v>1.8221497535705566E-2</v>
      </c>
      <c r="O2142">
        <v>-0.36172640323638916</v>
      </c>
      <c r="P2142">
        <v>-0.31268534064292908</v>
      </c>
      <c r="Q2142">
        <v>-0.21047978103160858</v>
      </c>
      <c r="R2142">
        <v>-0.1396925151348114</v>
      </c>
      <c r="S2142">
        <v>-6.8905249238014221E-2</v>
      </c>
      <c r="T2142">
        <v>3.330032154917717E-2</v>
      </c>
      <c r="U2142">
        <v>8.2341387867927551E-2</v>
      </c>
    </row>
    <row r="2143" spans="1:21" x14ac:dyDescent="0.25">
      <c r="A2143" t="s">
        <v>95</v>
      </c>
      <c r="B2143" t="s">
        <v>91</v>
      </c>
      <c r="C2143" t="s">
        <v>88</v>
      </c>
      <c r="D2143" t="s">
        <v>83</v>
      </c>
      <c r="E2143" t="s">
        <v>74</v>
      </c>
      <c r="F2143" t="s">
        <v>49</v>
      </c>
      <c r="G2143">
        <v>1039</v>
      </c>
      <c r="H2143">
        <v>6</v>
      </c>
      <c r="I2143">
        <v>1.3250623941421509</v>
      </c>
      <c r="J2143">
        <v>1.3629451990127563</v>
      </c>
      <c r="K2143">
        <v>77.322425842285156</v>
      </c>
      <c r="L2143">
        <v>3.7882696837186813E-2</v>
      </c>
      <c r="M2143">
        <v>8.1078805029392242E-2</v>
      </c>
      <c r="N2143">
        <v>6.5737725235521793E-3</v>
      </c>
      <c r="O2143">
        <v>-9.5480069518089294E-2</v>
      </c>
      <c r="P2143">
        <v>-6.6023975610733032E-2</v>
      </c>
      <c r="Q2143">
        <v>-4.6350699849426746E-3</v>
      </c>
      <c r="R2143">
        <v>3.7882696837186813E-2</v>
      </c>
      <c r="S2143">
        <v>8.0400466918945313E-2</v>
      </c>
      <c r="T2143">
        <v>0.14178936183452606</v>
      </c>
      <c r="U2143">
        <v>0.17124547064304352</v>
      </c>
    </row>
    <row r="2144" spans="1:21" x14ac:dyDescent="0.25">
      <c r="A2144" t="s">
        <v>95</v>
      </c>
      <c r="B2144" t="s">
        <v>91</v>
      </c>
      <c r="C2144" t="s">
        <v>88</v>
      </c>
      <c r="D2144" t="s">
        <v>81</v>
      </c>
      <c r="E2144" t="s">
        <v>74</v>
      </c>
      <c r="F2144" t="s">
        <v>49</v>
      </c>
      <c r="G2144">
        <v>1039</v>
      </c>
      <c r="H2144">
        <v>19</v>
      </c>
      <c r="I2144">
        <v>1.2567727565765381</v>
      </c>
      <c r="J2144">
        <v>1.053589940071106</v>
      </c>
      <c r="K2144">
        <v>86.246391296386719</v>
      </c>
      <c r="L2144">
        <v>-0.20318271219730377</v>
      </c>
      <c r="M2144">
        <v>9.7261294722557068E-2</v>
      </c>
      <c r="N2144">
        <v>9.4597591087222099E-3</v>
      </c>
      <c r="O2144">
        <v>-0.3631632924079895</v>
      </c>
      <c r="P2144">
        <v>-0.32782807946205139</v>
      </c>
      <c r="Q2144">
        <v>-0.25418657064437866</v>
      </c>
      <c r="R2144">
        <v>-0.20318271219730377</v>
      </c>
      <c r="S2144">
        <v>-0.15217883884906769</v>
      </c>
      <c r="T2144">
        <v>-7.8537344932556152E-2</v>
      </c>
      <c r="U2144">
        <v>-4.3202117085456848E-2</v>
      </c>
    </row>
    <row r="2145" spans="1:21" x14ac:dyDescent="0.25">
      <c r="A2145" t="s">
        <v>95</v>
      </c>
      <c r="B2145" t="s">
        <v>91</v>
      </c>
      <c r="C2145" t="s">
        <v>88</v>
      </c>
      <c r="D2145" t="s">
        <v>82</v>
      </c>
      <c r="E2145" t="s">
        <v>74</v>
      </c>
      <c r="F2145" t="s">
        <v>49</v>
      </c>
      <c r="G2145">
        <v>1039</v>
      </c>
      <c r="H2145">
        <v>19</v>
      </c>
      <c r="I2145">
        <v>1.1463966369628906</v>
      </c>
      <c r="J2145">
        <v>1.0515120029449463</v>
      </c>
      <c r="K2145">
        <v>85.775749206542969</v>
      </c>
      <c r="L2145">
        <v>-9.488455206155777E-2</v>
      </c>
      <c r="M2145">
        <v>0.10111085325479507</v>
      </c>
      <c r="N2145">
        <v>1.0223404504358768E-2</v>
      </c>
      <c r="O2145">
        <v>-0.26119711995124817</v>
      </c>
      <c r="P2145">
        <v>-0.2244633287191391</v>
      </c>
      <c r="Q2145">
        <v>-0.14790713787078857</v>
      </c>
      <c r="R2145">
        <v>-9.488455206155777E-2</v>
      </c>
      <c r="S2145">
        <v>-4.1861969977617264E-2</v>
      </c>
      <c r="T2145">
        <v>3.4694220870733261E-2</v>
      </c>
      <c r="U2145">
        <v>7.1428000926971436E-2</v>
      </c>
    </row>
    <row r="2146" spans="1:21" x14ac:dyDescent="0.25">
      <c r="A2146" t="s">
        <v>95</v>
      </c>
      <c r="B2146" t="s">
        <v>91</v>
      </c>
      <c r="C2146" t="s">
        <v>88</v>
      </c>
      <c r="D2146" t="s">
        <v>82</v>
      </c>
      <c r="E2146" t="s">
        <v>74</v>
      </c>
      <c r="F2146" t="s">
        <v>49</v>
      </c>
      <c r="G2146">
        <v>1039</v>
      </c>
      <c r="H2146">
        <v>1</v>
      </c>
      <c r="I2146">
        <v>1.3812414407730103</v>
      </c>
      <c r="J2146">
        <v>1.4185409545898437</v>
      </c>
      <c r="K2146">
        <v>74.380172729492188</v>
      </c>
      <c r="L2146">
        <v>3.7299513816833496E-2</v>
      </c>
      <c r="M2146">
        <v>8.1252001225948334E-2</v>
      </c>
      <c r="N2146">
        <v>6.6018877550959587E-3</v>
      </c>
      <c r="O2146">
        <v>-9.634813666343689E-2</v>
      </c>
      <c r="P2146">
        <v>-6.6829115152359009E-2</v>
      </c>
      <c r="Q2146">
        <v>-5.3090774454176426E-3</v>
      </c>
      <c r="R2146">
        <v>3.7299513816833496E-2</v>
      </c>
      <c r="S2146">
        <v>7.9908102750778198E-2</v>
      </c>
      <c r="T2146">
        <v>0.141428142786026</v>
      </c>
      <c r="U2146">
        <v>0.17094716429710388</v>
      </c>
    </row>
    <row r="2147" spans="1:21" x14ac:dyDescent="0.25">
      <c r="A2147" t="s">
        <v>95</v>
      </c>
      <c r="B2147" t="s">
        <v>91</v>
      </c>
      <c r="C2147" t="s">
        <v>88</v>
      </c>
      <c r="D2147" t="s">
        <v>82</v>
      </c>
      <c r="E2147" t="s">
        <v>74</v>
      </c>
      <c r="F2147" t="s">
        <v>49</v>
      </c>
      <c r="G2147">
        <v>1039</v>
      </c>
      <c r="H2147">
        <v>21</v>
      </c>
      <c r="I2147">
        <v>1.6691780090332031</v>
      </c>
      <c r="J2147">
        <v>1.6676621437072754</v>
      </c>
      <c r="K2147">
        <v>77.314727783203125</v>
      </c>
      <c r="L2147">
        <v>-1.5158322639763355E-3</v>
      </c>
      <c r="M2147">
        <v>0.1436145007610321</v>
      </c>
      <c r="N2147">
        <v>2.0625125616788864E-2</v>
      </c>
      <c r="O2147">
        <v>-0.23774066567420959</v>
      </c>
      <c r="P2147">
        <v>-0.18556521832942963</v>
      </c>
      <c r="Q2147">
        <v>-7.6827347278594971E-2</v>
      </c>
      <c r="R2147">
        <v>-1.5158322639763355E-3</v>
      </c>
      <c r="S2147">
        <v>7.3795683681964874E-2</v>
      </c>
      <c r="T2147">
        <v>0.18253356218338013</v>
      </c>
      <c r="U2147">
        <v>0.2347089946269989</v>
      </c>
    </row>
    <row r="2148" spans="1:21" x14ac:dyDescent="0.25">
      <c r="A2148" t="s">
        <v>95</v>
      </c>
      <c r="B2148" t="s">
        <v>91</v>
      </c>
      <c r="C2148" t="s">
        <v>88</v>
      </c>
      <c r="D2148" t="s">
        <v>28</v>
      </c>
      <c r="E2148" t="s">
        <v>74</v>
      </c>
      <c r="F2148" t="s">
        <v>49</v>
      </c>
      <c r="G2148">
        <v>1039</v>
      </c>
      <c r="H2148">
        <v>20</v>
      </c>
      <c r="I2148">
        <v>1.6329772472381592</v>
      </c>
      <c r="J2148">
        <v>1.5421017408370972</v>
      </c>
      <c r="K2148">
        <v>84.311836242675781</v>
      </c>
      <c r="L2148">
        <v>-9.0875484049320221E-2</v>
      </c>
      <c r="M2148">
        <v>8.5254907608032227E-2</v>
      </c>
      <c r="N2148">
        <v>7.268399465829134E-3</v>
      </c>
      <c r="O2148">
        <v>-0.23110732436180115</v>
      </c>
      <c r="P2148">
        <v>-0.2001340389251709</v>
      </c>
      <c r="Q2148">
        <v>-0.13558320701122284</v>
      </c>
      <c r="R2148">
        <v>-9.0875484049320221E-2</v>
      </c>
      <c r="S2148">
        <v>-4.6167768537998199E-2</v>
      </c>
      <c r="T2148">
        <v>1.8383076414465904E-2</v>
      </c>
      <c r="U2148">
        <v>4.9356359988451004E-2</v>
      </c>
    </row>
    <row r="2149" spans="1:21" x14ac:dyDescent="0.25">
      <c r="A2149" t="s">
        <v>95</v>
      </c>
      <c r="B2149" t="s">
        <v>91</v>
      </c>
      <c r="C2149" t="s">
        <v>88</v>
      </c>
      <c r="D2149" t="s">
        <v>84</v>
      </c>
      <c r="E2149" t="s">
        <v>74</v>
      </c>
      <c r="F2149" t="s">
        <v>49</v>
      </c>
      <c r="G2149">
        <v>1039</v>
      </c>
      <c r="H2149">
        <v>6</v>
      </c>
      <c r="I2149">
        <v>1.3296676874160767</v>
      </c>
      <c r="J2149">
        <v>1.296318531036377</v>
      </c>
      <c r="K2149">
        <v>75.949951171875</v>
      </c>
      <c r="L2149">
        <v>-3.3349122852087021E-2</v>
      </c>
      <c r="M2149">
        <v>7.8218661248683929E-2</v>
      </c>
      <c r="N2149">
        <v>6.1181588098406792E-3</v>
      </c>
      <c r="O2149">
        <v>-0.16200737655162811</v>
      </c>
      <c r="P2149">
        <v>-0.13359037041664124</v>
      </c>
      <c r="Q2149">
        <v>-7.4367031455039978E-2</v>
      </c>
      <c r="R2149">
        <v>-3.3349122852087021E-2</v>
      </c>
      <c r="S2149">
        <v>7.6687834225594997E-3</v>
      </c>
      <c r="T2149">
        <v>6.6892124712467194E-2</v>
      </c>
      <c r="U2149">
        <v>9.5309123396873474E-2</v>
      </c>
    </row>
    <row r="2150" spans="1:21" x14ac:dyDescent="0.25">
      <c r="A2150" t="s">
        <v>95</v>
      </c>
      <c r="B2150" t="s">
        <v>91</v>
      </c>
      <c r="C2150" t="s">
        <v>88</v>
      </c>
      <c r="D2150" t="s">
        <v>83</v>
      </c>
      <c r="E2150" t="s">
        <v>74</v>
      </c>
      <c r="F2150" t="s">
        <v>49</v>
      </c>
      <c r="G2150">
        <v>1039</v>
      </c>
      <c r="H2150">
        <v>13</v>
      </c>
      <c r="I2150">
        <v>1.072331428527832</v>
      </c>
      <c r="J2150">
        <v>1.0442155599594116</v>
      </c>
      <c r="K2150">
        <v>94.093360900878906</v>
      </c>
      <c r="L2150">
        <v>-2.811584435403347E-2</v>
      </c>
      <c r="M2150">
        <v>0.13987338542938232</v>
      </c>
      <c r="N2150">
        <v>1.9564563408493996E-2</v>
      </c>
      <c r="O2150">
        <v>-0.25818708539009094</v>
      </c>
      <c r="P2150">
        <v>-0.20737080276012421</v>
      </c>
      <c r="Q2150">
        <v>-0.10146551579236984</v>
      </c>
      <c r="R2150">
        <v>-2.811584435403347E-2</v>
      </c>
      <c r="S2150">
        <v>4.5233830809593201E-2</v>
      </c>
      <c r="T2150">
        <v>0.15113911032676697</v>
      </c>
      <c r="U2150">
        <v>0.2019554078578949</v>
      </c>
    </row>
    <row r="2151" spans="1:21" x14ac:dyDescent="0.25">
      <c r="A2151" t="s">
        <v>95</v>
      </c>
      <c r="B2151" t="s">
        <v>91</v>
      </c>
      <c r="C2151" t="s">
        <v>88</v>
      </c>
      <c r="D2151" t="s">
        <v>81</v>
      </c>
      <c r="E2151" t="s">
        <v>74</v>
      </c>
      <c r="F2151" t="s">
        <v>49</v>
      </c>
      <c r="G2151">
        <v>1039</v>
      </c>
      <c r="H2151">
        <v>8</v>
      </c>
      <c r="I2151">
        <v>0.89048707485198975</v>
      </c>
      <c r="J2151">
        <v>0.84356594085693359</v>
      </c>
      <c r="K2151">
        <v>81.004814147949219</v>
      </c>
      <c r="L2151">
        <v>-4.6921137720346451E-2</v>
      </c>
      <c r="M2151">
        <v>8.8731236755847931E-2</v>
      </c>
      <c r="N2151">
        <v>7.87323247641325E-3</v>
      </c>
      <c r="O2151">
        <v>-0.19287103414535522</v>
      </c>
      <c r="P2151">
        <v>-0.16063478589057922</v>
      </c>
      <c r="Q2151">
        <v>-9.3451842665672302E-2</v>
      </c>
      <c r="R2151">
        <v>-4.6921137720346451E-2</v>
      </c>
      <c r="S2151">
        <v>-3.9043166907504201E-4</v>
      </c>
      <c r="T2151">
        <v>6.6792517900466919E-2</v>
      </c>
      <c r="U2151">
        <v>9.9028758704662323E-2</v>
      </c>
    </row>
    <row r="2152" spans="1:21" x14ac:dyDescent="0.25">
      <c r="A2152" t="s">
        <v>95</v>
      </c>
      <c r="B2152" t="s">
        <v>91</v>
      </c>
      <c r="C2152" t="s">
        <v>88</v>
      </c>
      <c r="D2152" t="s">
        <v>28</v>
      </c>
      <c r="E2152" t="s">
        <v>74</v>
      </c>
      <c r="F2152" t="s">
        <v>49</v>
      </c>
      <c r="G2152">
        <v>1039</v>
      </c>
      <c r="H2152">
        <v>9</v>
      </c>
      <c r="I2152">
        <v>0.86457854509353638</v>
      </c>
      <c r="J2152">
        <v>0.81057846546173096</v>
      </c>
      <c r="K2152">
        <v>83.696823120117188</v>
      </c>
      <c r="L2152">
        <v>-5.4000105708837509E-2</v>
      </c>
      <c r="M2152">
        <v>7.5623765587806702E-2</v>
      </c>
      <c r="N2152">
        <v>5.7189539074897766E-3</v>
      </c>
      <c r="O2152">
        <v>-0.17839013040065765</v>
      </c>
      <c r="P2152">
        <v>-0.15091586112976074</v>
      </c>
      <c r="Q2152">
        <v>-9.3657247722148895E-2</v>
      </c>
      <c r="R2152">
        <v>-5.4000105708837509E-2</v>
      </c>
      <c r="S2152">
        <v>-1.4342964626848698E-2</v>
      </c>
      <c r="T2152">
        <v>4.2915649712085724E-2</v>
      </c>
      <c r="U2152">
        <v>7.0389918982982635E-2</v>
      </c>
    </row>
    <row r="2153" spans="1:21" x14ac:dyDescent="0.25">
      <c r="A2153" t="s">
        <v>95</v>
      </c>
      <c r="B2153" t="s">
        <v>91</v>
      </c>
      <c r="C2153" t="s">
        <v>88</v>
      </c>
      <c r="D2153" t="s">
        <v>82</v>
      </c>
      <c r="E2153" t="s">
        <v>74</v>
      </c>
      <c r="F2153" t="s">
        <v>49</v>
      </c>
      <c r="G2153">
        <v>1039</v>
      </c>
      <c r="H2153">
        <v>8</v>
      </c>
      <c r="I2153">
        <v>0.83773040771484375</v>
      </c>
      <c r="J2153">
        <v>0.80536669492721558</v>
      </c>
      <c r="K2153">
        <v>76.811355590820313</v>
      </c>
      <c r="L2153">
        <v>-3.2363742589950562E-2</v>
      </c>
      <c r="M2153">
        <v>7.6866209506988525E-2</v>
      </c>
      <c r="N2153">
        <v>5.9084142558276653E-3</v>
      </c>
      <c r="O2153">
        <v>-0.15879741311073303</v>
      </c>
      <c r="P2153">
        <v>-0.13087175786495209</v>
      </c>
      <c r="Q2153">
        <v>-7.2672419250011444E-2</v>
      </c>
      <c r="R2153">
        <v>-3.2363742589950562E-2</v>
      </c>
      <c r="S2153">
        <v>7.9449368640780449E-3</v>
      </c>
      <c r="T2153">
        <v>6.6144265234470367E-2</v>
      </c>
      <c r="U2153">
        <v>9.4069920480251312E-2</v>
      </c>
    </row>
    <row r="2154" spans="1:21" x14ac:dyDescent="0.25">
      <c r="A2154" t="s">
        <v>95</v>
      </c>
      <c r="B2154" t="s">
        <v>91</v>
      </c>
      <c r="C2154" t="s">
        <v>88</v>
      </c>
      <c r="D2154" t="s">
        <v>81</v>
      </c>
      <c r="E2154" t="s">
        <v>74</v>
      </c>
      <c r="F2154" t="s">
        <v>49</v>
      </c>
      <c r="G2154">
        <v>1039</v>
      </c>
      <c r="H2154">
        <v>9</v>
      </c>
      <c r="I2154">
        <v>0.89205300807952881</v>
      </c>
      <c r="J2154">
        <v>0.83027428388595581</v>
      </c>
      <c r="K2154">
        <v>83.16265869140625</v>
      </c>
      <c r="L2154">
        <v>-6.1778698116540909E-2</v>
      </c>
      <c r="M2154">
        <v>9.7135365009307861E-2</v>
      </c>
      <c r="N2154">
        <v>9.4352792948484421E-3</v>
      </c>
      <c r="O2154">
        <v>-0.22155214846134186</v>
      </c>
      <c r="P2154">
        <v>-0.18626268208026886</v>
      </c>
      <c r="Q2154">
        <v>-0.11271653324365616</v>
      </c>
      <c r="R2154">
        <v>-6.1778698116540909E-2</v>
      </c>
      <c r="S2154">
        <v>-1.0840862989425659E-2</v>
      </c>
      <c r="T2154">
        <v>6.2705278396606445E-2</v>
      </c>
      <c r="U2154">
        <v>9.7994759678840637E-2</v>
      </c>
    </row>
    <row r="2155" spans="1:21" x14ac:dyDescent="0.25">
      <c r="A2155" t="s">
        <v>95</v>
      </c>
      <c r="B2155" t="s">
        <v>91</v>
      </c>
      <c r="C2155" t="s">
        <v>88</v>
      </c>
      <c r="D2155" t="s">
        <v>28</v>
      </c>
      <c r="E2155" t="s">
        <v>74</v>
      </c>
      <c r="F2155" t="s">
        <v>49</v>
      </c>
      <c r="G2155">
        <v>1039</v>
      </c>
      <c r="H2155">
        <v>5</v>
      </c>
      <c r="I2155">
        <v>1.3814135789871216</v>
      </c>
      <c r="J2155">
        <v>1.3179333209991455</v>
      </c>
      <c r="K2155">
        <v>76.039222717285156</v>
      </c>
      <c r="L2155">
        <v>-6.3480213284492493E-2</v>
      </c>
      <c r="M2155">
        <v>6.418144702911377E-2</v>
      </c>
      <c r="N2155">
        <v>4.1192583739757538E-3</v>
      </c>
      <c r="O2155">
        <v>-0.16904929280281067</v>
      </c>
      <c r="P2155">
        <v>-0.14573204517364502</v>
      </c>
      <c r="Q2155">
        <v>-9.7136996686458588E-2</v>
      </c>
      <c r="R2155">
        <v>-6.3480213284492493E-2</v>
      </c>
      <c r="S2155">
        <v>-2.9823429882526398E-2</v>
      </c>
      <c r="T2155">
        <v>1.8771620467305183E-2</v>
      </c>
      <c r="U2155">
        <v>4.2088873684406281E-2</v>
      </c>
    </row>
    <row r="2156" spans="1:21" x14ac:dyDescent="0.25">
      <c r="A2156" t="s">
        <v>95</v>
      </c>
      <c r="B2156" t="s">
        <v>91</v>
      </c>
      <c r="C2156" t="s">
        <v>88</v>
      </c>
      <c r="D2156" t="s">
        <v>83</v>
      </c>
      <c r="E2156" t="s">
        <v>74</v>
      </c>
      <c r="F2156" t="s">
        <v>49</v>
      </c>
      <c r="G2156">
        <v>1039</v>
      </c>
      <c r="H2156">
        <v>10</v>
      </c>
      <c r="I2156">
        <v>0.87304311990737915</v>
      </c>
      <c r="J2156">
        <v>0.92627525329589844</v>
      </c>
      <c r="K2156">
        <v>91.959579467773437</v>
      </c>
      <c r="L2156">
        <v>5.3232148289680481E-2</v>
      </c>
      <c r="M2156">
        <v>0.11712833493947983</v>
      </c>
      <c r="N2156">
        <v>1.3719046488404274E-2</v>
      </c>
      <c r="O2156">
        <v>-0.1394268125295639</v>
      </c>
      <c r="P2156">
        <v>-9.6873849630355835E-2</v>
      </c>
      <c r="Q2156">
        <v>-8.1900106742978096E-3</v>
      </c>
      <c r="R2156">
        <v>5.3232148289680481E-2</v>
      </c>
      <c r="S2156">
        <v>0.1146543100476265</v>
      </c>
      <c r="T2156">
        <v>0.2033381462097168</v>
      </c>
      <c r="U2156">
        <v>0.24589110910892487</v>
      </c>
    </row>
    <row r="2157" spans="1:21" x14ac:dyDescent="0.25">
      <c r="A2157" t="s">
        <v>95</v>
      </c>
      <c r="B2157" t="s">
        <v>91</v>
      </c>
      <c r="C2157" t="s">
        <v>88</v>
      </c>
      <c r="D2157" t="s">
        <v>81</v>
      </c>
      <c r="E2157" t="s">
        <v>74</v>
      </c>
      <c r="F2157" t="s">
        <v>49</v>
      </c>
      <c r="G2157">
        <v>1039</v>
      </c>
      <c r="H2157">
        <v>24</v>
      </c>
      <c r="I2157">
        <v>1.4866392612457275</v>
      </c>
      <c r="J2157">
        <v>1.4690134525299072</v>
      </c>
      <c r="K2157">
        <v>79.920112609863281</v>
      </c>
      <c r="L2157">
        <v>-1.7625737935304642E-2</v>
      </c>
      <c r="M2157">
        <v>8.2030177116394043E-2</v>
      </c>
      <c r="N2157">
        <v>6.7289499565958977E-3</v>
      </c>
      <c r="O2157">
        <v>-0.15255337953567505</v>
      </c>
      <c r="P2157">
        <v>-0.1227516382932663</v>
      </c>
      <c r="Q2157">
        <v>-6.0642406344413757E-2</v>
      </c>
      <c r="R2157">
        <v>-1.7625737935304642E-2</v>
      </c>
      <c r="S2157">
        <v>2.5390928611159325E-2</v>
      </c>
      <c r="T2157">
        <v>8.7500162422657013E-2</v>
      </c>
      <c r="U2157">
        <v>0.11730189621448517</v>
      </c>
    </row>
    <row r="2158" spans="1:21" x14ac:dyDescent="0.25">
      <c r="A2158" t="s">
        <v>95</v>
      </c>
      <c r="B2158" t="s">
        <v>91</v>
      </c>
      <c r="C2158" t="s">
        <v>88</v>
      </c>
      <c r="D2158" t="s">
        <v>82</v>
      </c>
      <c r="E2158" t="s">
        <v>74</v>
      </c>
      <c r="F2158" t="s">
        <v>49</v>
      </c>
      <c r="G2158">
        <v>1039</v>
      </c>
      <c r="H2158">
        <v>7</v>
      </c>
      <c r="I2158">
        <v>1.0114295482635498</v>
      </c>
      <c r="J2158">
        <v>1.0702935457229614</v>
      </c>
      <c r="K2158">
        <v>72.438880920410156</v>
      </c>
      <c r="L2158">
        <v>5.8863971382379532E-2</v>
      </c>
      <c r="M2158">
        <v>8.6981587111949921E-2</v>
      </c>
      <c r="N2158">
        <v>7.5657963752746582E-3</v>
      </c>
      <c r="O2158">
        <v>-8.4208004176616669E-2</v>
      </c>
      <c r="P2158">
        <v>-5.2607417106628418E-2</v>
      </c>
      <c r="Q2158">
        <v>1.3250782154500484E-2</v>
      </c>
      <c r="R2158">
        <v>5.8863971382379532E-2</v>
      </c>
      <c r="S2158">
        <v>0.104477159678936</v>
      </c>
      <c r="T2158">
        <v>0.17033536732196808</v>
      </c>
      <c r="U2158">
        <v>0.20193594694137573</v>
      </c>
    </row>
    <row r="2159" spans="1:21" x14ac:dyDescent="0.25">
      <c r="A2159" t="s">
        <v>95</v>
      </c>
      <c r="B2159" t="s">
        <v>91</v>
      </c>
      <c r="C2159" t="s">
        <v>88</v>
      </c>
      <c r="D2159" t="s">
        <v>28</v>
      </c>
      <c r="E2159" t="s">
        <v>74</v>
      </c>
      <c r="F2159" t="s">
        <v>49</v>
      </c>
      <c r="G2159">
        <v>1039</v>
      </c>
      <c r="H2159">
        <v>23</v>
      </c>
      <c r="I2159">
        <v>1.5264379978179932</v>
      </c>
      <c r="J2159">
        <v>1.5099494457244873</v>
      </c>
      <c r="K2159">
        <v>79.28729248046875</v>
      </c>
      <c r="L2159">
        <v>-1.6488576307892799E-2</v>
      </c>
      <c r="M2159">
        <v>8.521907776594162E-2</v>
      </c>
      <c r="N2159">
        <v>7.2622913867235184E-3</v>
      </c>
      <c r="O2159">
        <v>-0.15666148066520691</v>
      </c>
      <c r="P2159">
        <v>-0.12570121884346008</v>
      </c>
      <c r="Q2159">
        <v>-6.1177503317594528E-2</v>
      </c>
      <c r="R2159">
        <v>-1.6488576307892799E-2</v>
      </c>
      <c r="S2159">
        <v>2.8200352564454079E-2</v>
      </c>
      <c r="T2159">
        <v>9.2724062502384186E-2</v>
      </c>
      <c r="U2159">
        <v>0.12368433177471161</v>
      </c>
    </row>
    <row r="2160" spans="1:21" x14ac:dyDescent="0.25">
      <c r="A2160" t="s">
        <v>95</v>
      </c>
      <c r="B2160" t="s">
        <v>91</v>
      </c>
      <c r="C2160" t="s">
        <v>88</v>
      </c>
      <c r="D2160" t="s">
        <v>81</v>
      </c>
      <c r="E2160" t="s">
        <v>74</v>
      </c>
      <c r="F2160" t="s">
        <v>49</v>
      </c>
      <c r="G2160">
        <v>1039</v>
      </c>
      <c r="H2160">
        <v>2</v>
      </c>
      <c r="I2160">
        <v>1.3883445262908936</v>
      </c>
      <c r="J2160">
        <v>1.373744010925293</v>
      </c>
      <c r="K2160">
        <v>76.443695068359375</v>
      </c>
      <c r="L2160">
        <v>-1.4600562863051891E-2</v>
      </c>
      <c r="M2160">
        <v>7.5666084885597229E-2</v>
      </c>
      <c r="N2160">
        <v>5.7253562845289707E-3</v>
      </c>
      <c r="O2160">
        <v>-0.13906019926071167</v>
      </c>
      <c r="P2160">
        <v>-0.11157055199146271</v>
      </c>
      <c r="Q2160">
        <v>-5.427989736199379E-2</v>
      </c>
      <c r="R2160">
        <v>-1.4600562863051891E-2</v>
      </c>
      <c r="S2160">
        <v>2.5078771635890007E-2</v>
      </c>
      <c r="T2160">
        <v>8.2369424402713776E-2</v>
      </c>
      <c r="U2160">
        <v>0.10985907167196274</v>
      </c>
    </row>
    <row r="2161" spans="1:21" x14ac:dyDescent="0.25">
      <c r="A2161" t="s">
        <v>95</v>
      </c>
      <c r="B2161" t="s">
        <v>91</v>
      </c>
      <c r="C2161" t="s">
        <v>88</v>
      </c>
      <c r="D2161" t="s">
        <v>81</v>
      </c>
      <c r="E2161" t="s">
        <v>74</v>
      </c>
      <c r="F2161" t="s">
        <v>49</v>
      </c>
      <c r="G2161">
        <v>1039</v>
      </c>
      <c r="H2161">
        <v>1</v>
      </c>
      <c r="I2161">
        <v>1.4122344255447388</v>
      </c>
      <c r="J2161">
        <v>1.4018912315368652</v>
      </c>
      <c r="K2161">
        <v>76.882575988769531</v>
      </c>
      <c r="L2161">
        <v>-1.0343180038034916E-2</v>
      </c>
      <c r="M2161">
        <v>8.1911996006965637E-2</v>
      </c>
      <c r="N2161">
        <v>6.7095751874148846E-3</v>
      </c>
      <c r="O2161">
        <v>-0.14507642388343811</v>
      </c>
      <c r="P2161">
        <v>-0.11531762778759003</v>
      </c>
      <c r="Q2161">
        <v>-5.3297873586416245E-2</v>
      </c>
      <c r="R2161">
        <v>-1.0343180038034916E-2</v>
      </c>
      <c r="S2161">
        <v>3.2611511647701263E-2</v>
      </c>
      <c r="T2161">
        <v>9.4631269574165344E-2</v>
      </c>
      <c r="U2161">
        <v>0.12439006567001343</v>
      </c>
    </row>
    <row r="2162" spans="1:21" x14ac:dyDescent="0.25">
      <c r="A2162" t="s">
        <v>95</v>
      </c>
      <c r="B2162" t="s">
        <v>91</v>
      </c>
      <c r="C2162" t="s">
        <v>88</v>
      </c>
      <c r="D2162" t="s">
        <v>28</v>
      </c>
      <c r="E2162" t="s">
        <v>74</v>
      </c>
      <c r="F2162" t="s">
        <v>52</v>
      </c>
      <c r="G2162">
        <v>429</v>
      </c>
      <c r="H2162">
        <v>14</v>
      </c>
      <c r="I2162">
        <v>5.0137968063354492</v>
      </c>
      <c r="J2162">
        <v>4.8475494384765625</v>
      </c>
      <c r="K2162">
        <v>91.860725402832031</v>
      </c>
      <c r="L2162">
        <v>-0.16624723374843597</v>
      </c>
      <c r="M2162">
        <v>0.23990502953529358</v>
      </c>
      <c r="N2162">
        <v>5.7554423809051514E-2</v>
      </c>
      <c r="O2162">
        <v>-0.56085586547851563</v>
      </c>
      <c r="P2162">
        <v>-0.47369790077209473</v>
      </c>
      <c r="Q2162">
        <v>-0.29205355048179626</v>
      </c>
      <c r="R2162">
        <v>-0.16624723374843597</v>
      </c>
      <c r="S2162">
        <v>-4.0440913289785385E-2</v>
      </c>
      <c r="T2162">
        <v>0.14120343327522278</v>
      </c>
      <c r="U2162">
        <v>0.22836142778396606</v>
      </c>
    </row>
    <row r="2163" spans="1:21" x14ac:dyDescent="0.25">
      <c r="A2163" t="s">
        <v>95</v>
      </c>
      <c r="B2163" t="s">
        <v>91</v>
      </c>
      <c r="C2163" t="s">
        <v>88</v>
      </c>
      <c r="D2163" t="s">
        <v>28</v>
      </c>
      <c r="E2163" t="s">
        <v>74</v>
      </c>
      <c r="F2163" t="s">
        <v>52</v>
      </c>
      <c r="G2163">
        <v>429</v>
      </c>
      <c r="H2163">
        <v>6</v>
      </c>
      <c r="I2163">
        <v>2.6552474498748779</v>
      </c>
      <c r="J2163">
        <v>2.7363927364349365</v>
      </c>
      <c r="K2163">
        <v>75.340324401855469</v>
      </c>
      <c r="L2163">
        <v>8.1145308911800385E-2</v>
      </c>
      <c r="M2163">
        <v>0.16733370721340179</v>
      </c>
      <c r="N2163">
        <v>2.8000568971037865E-2</v>
      </c>
      <c r="O2163">
        <v>-0.19409415125846863</v>
      </c>
      <c r="P2163">
        <v>-0.13330146670341492</v>
      </c>
      <c r="Q2163">
        <v>-6.6045727580785751E-3</v>
      </c>
      <c r="R2163">
        <v>8.1145308911800385E-2</v>
      </c>
      <c r="S2163">
        <v>0.1688951849937439</v>
      </c>
      <c r="T2163">
        <v>0.29559206962585449</v>
      </c>
      <c r="U2163">
        <v>0.3563847541809082</v>
      </c>
    </row>
    <row r="2164" spans="1:21" x14ac:dyDescent="0.25">
      <c r="A2164" t="s">
        <v>95</v>
      </c>
      <c r="B2164" t="s">
        <v>91</v>
      </c>
      <c r="C2164" t="s">
        <v>88</v>
      </c>
      <c r="D2164" t="s">
        <v>81</v>
      </c>
      <c r="E2164" t="s">
        <v>74</v>
      </c>
      <c r="F2164" t="s">
        <v>52</v>
      </c>
      <c r="G2164">
        <v>429</v>
      </c>
      <c r="H2164">
        <v>3</v>
      </c>
      <c r="I2164">
        <v>2.4632573127746582</v>
      </c>
      <c r="J2164">
        <v>2.6050581932067871</v>
      </c>
      <c r="K2164">
        <v>77.226104736328125</v>
      </c>
      <c r="L2164">
        <v>0.14180105924606323</v>
      </c>
      <c r="M2164">
        <v>0.17911732196807861</v>
      </c>
      <c r="N2164">
        <v>3.2083015888929367E-2</v>
      </c>
      <c r="O2164">
        <v>-0.15282072126865387</v>
      </c>
      <c r="P2164">
        <v>-8.774702250957489E-2</v>
      </c>
      <c r="Q2164">
        <v>4.7871842980384827E-2</v>
      </c>
      <c r="R2164">
        <v>0.14180105924606323</v>
      </c>
      <c r="S2164">
        <v>0.23573027551174164</v>
      </c>
      <c r="T2164">
        <v>0.37134915590286255</v>
      </c>
      <c r="U2164">
        <v>0.43642282485961914</v>
      </c>
    </row>
    <row r="2165" spans="1:21" x14ac:dyDescent="0.25">
      <c r="A2165" t="s">
        <v>95</v>
      </c>
      <c r="B2165" t="s">
        <v>91</v>
      </c>
      <c r="C2165" t="s">
        <v>88</v>
      </c>
      <c r="D2165" t="s">
        <v>82</v>
      </c>
      <c r="E2165" t="s">
        <v>74</v>
      </c>
      <c r="F2165" t="s">
        <v>52</v>
      </c>
      <c r="G2165">
        <v>429</v>
      </c>
      <c r="H2165">
        <v>17</v>
      </c>
      <c r="I2165">
        <v>4.603581428527832</v>
      </c>
      <c r="J2165">
        <v>4.593846321105957</v>
      </c>
      <c r="K2165">
        <v>90.307693481445313</v>
      </c>
      <c r="L2165">
        <v>-9.7354324534535408E-3</v>
      </c>
      <c r="M2165">
        <v>0.27684301137924194</v>
      </c>
      <c r="N2165">
        <v>7.6642051339149475E-2</v>
      </c>
      <c r="O2165">
        <v>-0.46510165929794312</v>
      </c>
      <c r="P2165">
        <v>-0.36452403664588928</v>
      </c>
      <c r="Q2165">
        <v>-0.15491205453872681</v>
      </c>
      <c r="R2165">
        <v>-9.7354324534535408E-3</v>
      </c>
      <c r="S2165">
        <v>0.13544118404388428</v>
      </c>
      <c r="T2165">
        <v>0.34505316615104675</v>
      </c>
      <c r="U2165">
        <v>0.44563078880310059</v>
      </c>
    </row>
    <row r="2166" spans="1:21" x14ac:dyDescent="0.25">
      <c r="A2166" t="s">
        <v>95</v>
      </c>
      <c r="B2166" t="s">
        <v>91</v>
      </c>
      <c r="C2166" t="s">
        <v>88</v>
      </c>
      <c r="D2166" t="s">
        <v>83</v>
      </c>
      <c r="E2166" t="s">
        <v>74</v>
      </c>
      <c r="F2166" t="s">
        <v>52</v>
      </c>
      <c r="G2166">
        <v>429</v>
      </c>
      <c r="H2166">
        <v>19</v>
      </c>
      <c r="I2166">
        <v>4.4521913528442383</v>
      </c>
      <c r="J2166">
        <v>4.3730883598327637</v>
      </c>
      <c r="K2166">
        <v>90.80419921875</v>
      </c>
      <c r="L2166">
        <v>-7.9102851450443268E-2</v>
      </c>
      <c r="M2166">
        <v>0.27932280302047729</v>
      </c>
      <c r="N2166">
        <v>7.8021228313446045E-2</v>
      </c>
      <c r="O2166">
        <v>-0.53854799270629883</v>
      </c>
      <c r="P2166">
        <v>-0.43706941604614258</v>
      </c>
      <c r="Q2166">
        <v>-0.2255798727273941</v>
      </c>
      <c r="R2166">
        <v>-7.9102851450443268E-2</v>
      </c>
      <c r="S2166">
        <v>6.7374169826507568E-2</v>
      </c>
      <c r="T2166">
        <v>0.27886372804641724</v>
      </c>
      <c r="U2166">
        <v>0.3803422749042511</v>
      </c>
    </row>
    <row r="2167" spans="1:21" x14ac:dyDescent="0.25">
      <c r="A2167" t="s">
        <v>95</v>
      </c>
      <c r="B2167" t="s">
        <v>91</v>
      </c>
      <c r="C2167" t="s">
        <v>88</v>
      </c>
      <c r="D2167" t="s">
        <v>84</v>
      </c>
      <c r="E2167" t="s">
        <v>74</v>
      </c>
      <c r="F2167" t="s">
        <v>52</v>
      </c>
      <c r="G2167">
        <v>429</v>
      </c>
      <c r="H2167">
        <v>11</v>
      </c>
      <c r="I2167">
        <v>4.5344786643981934</v>
      </c>
      <c r="J2167">
        <v>4.5016899108886719</v>
      </c>
      <c r="K2167">
        <v>86.755241394042969</v>
      </c>
      <c r="L2167">
        <v>-3.278844803571701E-2</v>
      </c>
      <c r="M2167">
        <v>0.27671077847480774</v>
      </c>
      <c r="N2167">
        <v>7.6568856835365295E-2</v>
      </c>
      <c r="O2167">
        <v>-0.48793718218803406</v>
      </c>
      <c r="P2167">
        <v>-0.3874075710773468</v>
      </c>
      <c r="Q2167">
        <v>-0.17789572477340698</v>
      </c>
      <c r="R2167">
        <v>-3.278844803571701E-2</v>
      </c>
      <c r="S2167">
        <v>0.11231882870197296</v>
      </c>
      <c r="T2167">
        <v>0.32183068990707397</v>
      </c>
      <c r="U2167">
        <v>0.42236027121543884</v>
      </c>
    </row>
    <row r="2168" spans="1:21" x14ac:dyDescent="0.25">
      <c r="A2168" t="s">
        <v>95</v>
      </c>
      <c r="B2168" t="s">
        <v>91</v>
      </c>
      <c r="C2168" t="s">
        <v>88</v>
      </c>
      <c r="D2168" t="s">
        <v>84</v>
      </c>
      <c r="E2168" t="s">
        <v>74</v>
      </c>
      <c r="F2168" t="s">
        <v>52</v>
      </c>
      <c r="G2168">
        <v>429</v>
      </c>
      <c r="H2168">
        <v>9</v>
      </c>
      <c r="I2168">
        <v>3.5578551292419434</v>
      </c>
      <c r="J2168">
        <v>3.6565735340118408</v>
      </c>
      <c r="K2168">
        <v>80.144523620605469</v>
      </c>
      <c r="L2168">
        <v>9.8718412220478058E-2</v>
      </c>
      <c r="M2168">
        <v>0.26398879289627075</v>
      </c>
      <c r="N2168">
        <v>6.969008594751358E-2</v>
      </c>
      <c r="O2168">
        <v>-0.33550450205802917</v>
      </c>
      <c r="P2168">
        <v>-0.23959684371948242</v>
      </c>
      <c r="Q2168">
        <v>-3.9717447012662888E-2</v>
      </c>
      <c r="R2168">
        <v>9.8718412220478058E-2</v>
      </c>
      <c r="S2168">
        <v>0.2371542751789093</v>
      </c>
      <c r="T2168">
        <v>0.43703365325927734</v>
      </c>
      <c r="U2168">
        <v>0.53294134140014648</v>
      </c>
    </row>
    <row r="2169" spans="1:21" x14ac:dyDescent="0.25">
      <c r="A2169" t="s">
        <v>95</v>
      </c>
      <c r="B2169" t="s">
        <v>91</v>
      </c>
      <c r="C2169" t="s">
        <v>88</v>
      </c>
      <c r="D2169" t="s">
        <v>81</v>
      </c>
      <c r="E2169" t="s">
        <v>74</v>
      </c>
      <c r="F2169" t="s">
        <v>52</v>
      </c>
      <c r="G2169">
        <v>429</v>
      </c>
      <c r="H2169">
        <v>4</v>
      </c>
      <c r="I2169">
        <v>2.3931114673614502</v>
      </c>
      <c r="J2169">
        <v>2.5927155017852783</v>
      </c>
      <c r="K2169">
        <v>77.160842895507812</v>
      </c>
      <c r="L2169">
        <v>0.19960410892963409</v>
      </c>
      <c r="M2169">
        <v>0.18463096022605896</v>
      </c>
      <c r="N2169">
        <v>3.4088592976331711E-2</v>
      </c>
      <c r="O2169">
        <v>-0.10408679395914078</v>
      </c>
      <c r="P2169">
        <v>-3.7009987980127335E-2</v>
      </c>
      <c r="Q2169">
        <v>0.10278353840112686</v>
      </c>
      <c r="R2169">
        <v>0.19960410892963409</v>
      </c>
      <c r="S2169">
        <v>0.29642468690872192</v>
      </c>
      <c r="T2169">
        <v>0.43621820211410522</v>
      </c>
      <c r="U2169">
        <v>0.50329500436782837</v>
      </c>
    </row>
    <row r="2170" spans="1:21" x14ac:dyDescent="0.25">
      <c r="A2170" t="s">
        <v>95</v>
      </c>
      <c r="B2170" t="s">
        <v>91</v>
      </c>
      <c r="C2170" t="s">
        <v>88</v>
      </c>
      <c r="D2170" t="s">
        <v>81</v>
      </c>
      <c r="E2170" t="s">
        <v>74</v>
      </c>
      <c r="F2170" t="s">
        <v>52</v>
      </c>
      <c r="G2170">
        <v>429</v>
      </c>
      <c r="H2170">
        <v>22</v>
      </c>
      <c r="I2170">
        <v>3.4373712539672852</v>
      </c>
      <c r="J2170">
        <v>3.6471445560455322</v>
      </c>
      <c r="K2170">
        <v>82.806526184082031</v>
      </c>
      <c r="L2170">
        <v>0.20977316796779633</v>
      </c>
      <c r="M2170">
        <v>0.20027084648609161</v>
      </c>
      <c r="N2170">
        <v>4.0108412504196167E-2</v>
      </c>
      <c r="O2170">
        <v>-0.11964306235313416</v>
      </c>
      <c r="P2170">
        <v>-4.6884249895811081E-2</v>
      </c>
      <c r="Q2170">
        <v>0.10475103557109833</v>
      </c>
      <c r="R2170">
        <v>0.20977316796779633</v>
      </c>
      <c r="S2170">
        <v>0.31479531526565552</v>
      </c>
      <c r="T2170">
        <v>0.46643057465553284</v>
      </c>
      <c r="U2170">
        <v>0.53918939828872681</v>
      </c>
    </row>
    <row r="2171" spans="1:21" x14ac:dyDescent="0.25">
      <c r="A2171" t="s">
        <v>95</v>
      </c>
      <c r="B2171" t="s">
        <v>91</v>
      </c>
      <c r="C2171" t="s">
        <v>88</v>
      </c>
      <c r="D2171" t="s">
        <v>81</v>
      </c>
      <c r="E2171" t="s">
        <v>74</v>
      </c>
      <c r="F2171" t="s">
        <v>52</v>
      </c>
      <c r="G2171">
        <v>429</v>
      </c>
      <c r="H2171">
        <v>6</v>
      </c>
      <c r="I2171">
        <v>2.7285206317901611</v>
      </c>
      <c r="J2171">
        <v>2.7929954528808594</v>
      </c>
      <c r="K2171">
        <v>77.384613037109375</v>
      </c>
      <c r="L2171">
        <v>6.4474761486053467E-2</v>
      </c>
      <c r="M2171">
        <v>0.18937458097934723</v>
      </c>
      <c r="N2171">
        <v>3.586273267865181E-2</v>
      </c>
      <c r="O2171">
        <v>-0.24701870977878571</v>
      </c>
      <c r="P2171">
        <v>-0.1782185286283493</v>
      </c>
      <c r="Q2171">
        <v>-3.4833364188671112E-2</v>
      </c>
      <c r="R2171">
        <v>6.4474761486053467E-2</v>
      </c>
      <c r="S2171">
        <v>0.16378289461135864</v>
      </c>
      <c r="T2171">
        <v>0.30716806650161743</v>
      </c>
      <c r="U2171">
        <v>0.37596821784973145</v>
      </c>
    </row>
    <row r="2172" spans="1:21" x14ac:dyDescent="0.25">
      <c r="A2172" t="s">
        <v>95</v>
      </c>
      <c r="B2172" t="s">
        <v>91</v>
      </c>
      <c r="C2172" t="s">
        <v>88</v>
      </c>
      <c r="D2172" t="s">
        <v>28</v>
      </c>
      <c r="E2172" t="s">
        <v>74</v>
      </c>
      <c r="F2172" t="s">
        <v>52</v>
      </c>
      <c r="G2172">
        <v>429</v>
      </c>
      <c r="H2172">
        <v>4</v>
      </c>
      <c r="I2172">
        <v>2.3933243751525879</v>
      </c>
      <c r="J2172">
        <v>2.5607955455780029</v>
      </c>
      <c r="K2172">
        <v>75.857810974121094</v>
      </c>
      <c r="L2172">
        <v>0.16747096180915833</v>
      </c>
      <c r="M2172">
        <v>0.16418866813182831</v>
      </c>
      <c r="N2172">
        <v>2.6957917958498001E-2</v>
      </c>
      <c r="O2172">
        <v>-0.10259536653757095</v>
      </c>
      <c r="P2172">
        <v>-4.2945284396409988E-2</v>
      </c>
      <c r="Q2172">
        <v>8.1370338797569275E-2</v>
      </c>
      <c r="R2172">
        <v>0.16747096180915833</v>
      </c>
      <c r="S2172">
        <v>0.25357156991958618</v>
      </c>
      <c r="T2172">
        <v>0.37788721919059753</v>
      </c>
      <c r="U2172">
        <v>0.43753728270530701</v>
      </c>
    </row>
    <row r="2173" spans="1:21" x14ac:dyDescent="0.25">
      <c r="A2173" t="s">
        <v>95</v>
      </c>
      <c r="B2173" t="s">
        <v>91</v>
      </c>
      <c r="C2173" t="s">
        <v>88</v>
      </c>
      <c r="D2173" t="s">
        <v>28</v>
      </c>
      <c r="E2173" t="s">
        <v>74</v>
      </c>
      <c r="F2173" t="s">
        <v>52</v>
      </c>
      <c r="G2173">
        <v>429</v>
      </c>
      <c r="H2173">
        <v>8</v>
      </c>
      <c r="I2173">
        <v>3.0857484340667725</v>
      </c>
      <c r="J2173">
        <v>3.0492656230926514</v>
      </c>
      <c r="K2173">
        <v>79.681816101074219</v>
      </c>
      <c r="L2173">
        <v>-3.6482620984315872E-2</v>
      </c>
      <c r="M2173">
        <v>0.24822525680065155</v>
      </c>
      <c r="N2173">
        <v>6.1615776270627975E-2</v>
      </c>
      <c r="O2173">
        <v>-0.44477683305740356</v>
      </c>
      <c r="P2173">
        <v>-0.35459607839584351</v>
      </c>
      <c r="Q2173">
        <v>-0.16665206849575043</v>
      </c>
      <c r="R2173">
        <v>-3.6482620984315872E-2</v>
      </c>
      <c r="S2173">
        <v>9.368683397769928E-2</v>
      </c>
      <c r="T2173">
        <v>0.28163084387779236</v>
      </c>
      <c r="U2173">
        <v>0.37181159853935242</v>
      </c>
    </row>
    <row r="2174" spans="1:21" x14ac:dyDescent="0.25">
      <c r="A2174" t="s">
        <v>95</v>
      </c>
      <c r="B2174" t="s">
        <v>91</v>
      </c>
      <c r="C2174" t="s">
        <v>88</v>
      </c>
      <c r="D2174" t="s">
        <v>81</v>
      </c>
      <c r="E2174" t="s">
        <v>74</v>
      </c>
      <c r="F2174" t="s">
        <v>52</v>
      </c>
      <c r="G2174">
        <v>429</v>
      </c>
      <c r="H2174">
        <v>17</v>
      </c>
      <c r="I2174">
        <v>4.663947582244873</v>
      </c>
      <c r="J2174">
        <v>4.6294522285461426</v>
      </c>
      <c r="K2174">
        <v>90.032630920410156</v>
      </c>
      <c r="L2174">
        <v>-3.4495394676923752E-2</v>
      </c>
      <c r="M2174">
        <v>0.28256657719612122</v>
      </c>
      <c r="N2174">
        <v>7.9843871295452118E-2</v>
      </c>
      <c r="O2174">
        <v>-0.49927604198455811</v>
      </c>
      <c r="P2174">
        <v>-0.39661902189254761</v>
      </c>
      <c r="Q2174">
        <v>-0.18267345428466797</v>
      </c>
      <c r="R2174">
        <v>-3.4495394676923752E-2</v>
      </c>
      <c r="S2174">
        <v>0.11368266493082047</v>
      </c>
      <c r="T2174">
        <v>0.32762825489044189</v>
      </c>
      <c r="U2174">
        <v>0.43028527498245239</v>
      </c>
    </row>
    <row r="2175" spans="1:21" x14ac:dyDescent="0.25">
      <c r="A2175" t="s">
        <v>95</v>
      </c>
      <c r="B2175" t="s">
        <v>91</v>
      </c>
      <c r="C2175" t="s">
        <v>88</v>
      </c>
      <c r="D2175" t="s">
        <v>81</v>
      </c>
      <c r="E2175" t="s">
        <v>74</v>
      </c>
      <c r="F2175" t="s">
        <v>52</v>
      </c>
      <c r="G2175">
        <v>429</v>
      </c>
      <c r="H2175">
        <v>15</v>
      </c>
      <c r="I2175">
        <v>4.9759840965270996</v>
      </c>
      <c r="J2175">
        <v>4.7332868576049805</v>
      </c>
      <c r="K2175">
        <v>93.249420166015625</v>
      </c>
      <c r="L2175">
        <v>-0.24269737303256989</v>
      </c>
      <c r="M2175">
        <v>0.24510166049003601</v>
      </c>
      <c r="N2175">
        <v>6.0074824839830399E-2</v>
      </c>
      <c r="O2175">
        <v>-0.64585375785827637</v>
      </c>
      <c r="P2175">
        <v>-0.55680781602859497</v>
      </c>
      <c r="Q2175">
        <v>-0.37122881412506104</v>
      </c>
      <c r="R2175">
        <v>-0.24269737303256989</v>
      </c>
      <c r="S2175">
        <v>-0.11416593939065933</v>
      </c>
      <c r="T2175">
        <v>7.1413040161132813E-2</v>
      </c>
      <c r="U2175">
        <v>0.16045898199081421</v>
      </c>
    </row>
    <row r="2176" spans="1:21" x14ac:dyDescent="0.25">
      <c r="A2176" t="s">
        <v>95</v>
      </c>
      <c r="B2176" t="s">
        <v>91</v>
      </c>
      <c r="C2176" t="s">
        <v>88</v>
      </c>
      <c r="D2176" t="s">
        <v>84</v>
      </c>
      <c r="E2176" t="s">
        <v>74</v>
      </c>
      <c r="F2176" t="s">
        <v>52</v>
      </c>
      <c r="G2176">
        <v>429</v>
      </c>
      <c r="H2176">
        <v>20</v>
      </c>
      <c r="I2176">
        <v>4.0959343910217285</v>
      </c>
      <c r="J2176">
        <v>4.3084383010864258</v>
      </c>
      <c r="K2176">
        <v>81.834495544433594</v>
      </c>
      <c r="L2176">
        <v>0.21250370144844055</v>
      </c>
      <c r="M2176">
        <v>0.25753012299537659</v>
      </c>
      <c r="N2176">
        <v>6.6321767866611481E-2</v>
      </c>
      <c r="O2176">
        <v>-0.2110956609249115</v>
      </c>
      <c r="P2176">
        <v>-0.11753442883491516</v>
      </c>
      <c r="Q2176">
        <v>7.745477557182312E-2</v>
      </c>
      <c r="R2176">
        <v>0.21250370144844055</v>
      </c>
      <c r="S2176">
        <v>0.34755262732505798</v>
      </c>
      <c r="T2176">
        <v>0.54254186153411865</v>
      </c>
      <c r="U2176">
        <v>0.63610303401947021</v>
      </c>
    </row>
    <row r="2177" spans="1:21" x14ac:dyDescent="0.25">
      <c r="A2177" t="s">
        <v>95</v>
      </c>
      <c r="B2177" t="s">
        <v>91</v>
      </c>
      <c r="C2177" t="s">
        <v>88</v>
      </c>
      <c r="D2177" t="s">
        <v>82</v>
      </c>
      <c r="E2177" t="s">
        <v>74</v>
      </c>
      <c r="F2177" t="s">
        <v>52</v>
      </c>
      <c r="G2177">
        <v>429</v>
      </c>
      <c r="H2177">
        <v>18</v>
      </c>
      <c r="I2177">
        <v>4.2758493423461914</v>
      </c>
      <c r="J2177">
        <v>4.3359322547912598</v>
      </c>
      <c r="K2177">
        <v>88.67132568359375</v>
      </c>
      <c r="L2177">
        <v>6.0083169490098953E-2</v>
      </c>
      <c r="M2177">
        <v>0.27092218399047852</v>
      </c>
      <c r="N2177">
        <v>7.3398828506469727E-2</v>
      </c>
      <c r="O2177">
        <v>-0.38554418087005615</v>
      </c>
      <c r="P2177">
        <v>-0.28711757063865662</v>
      </c>
      <c r="Q2177">
        <v>-8.1988565623760223E-2</v>
      </c>
      <c r="R2177">
        <v>6.0083169490098953E-2</v>
      </c>
      <c r="S2177">
        <v>0.20215490460395813</v>
      </c>
      <c r="T2177">
        <v>0.40728393197059631</v>
      </c>
      <c r="U2177">
        <v>0.50571048259735107</v>
      </c>
    </row>
    <row r="2178" spans="1:21" x14ac:dyDescent="0.25">
      <c r="A2178" t="s">
        <v>95</v>
      </c>
      <c r="B2178" t="s">
        <v>91</v>
      </c>
      <c r="C2178" t="s">
        <v>88</v>
      </c>
      <c r="D2178" t="s">
        <v>84</v>
      </c>
      <c r="E2178" t="s">
        <v>74</v>
      </c>
      <c r="F2178" t="s">
        <v>52</v>
      </c>
      <c r="G2178">
        <v>429</v>
      </c>
      <c r="H2178">
        <v>10</v>
      </c>
      <c r="I2178">
        <v>4.0567340850830078</v>
      </c>
      <c r="J2178">
        <v>4.0678205490112305</v>
      </c>
      <c r="K2178">
        <v>84.1212158203125</v>
      </c>
      <c r="L2178">
        <v>1.1086284182965755E-2</v>
      </c>
      <c r="M2178">
        <v>0.25990855693817139</v>
      </c>
      <c r="N2178">
        <v>6.7552454769611359E-2</v>
      </c>
      <c r="O2178">
        <v>-0.41642525792121887</v>
      </c>
      <c r="P2178">
        <v>-0.3219999372959137</v>
      </c>
      <c r="Q2178">
        <v>-0.12520989775657654</v>
      </c>
      <c r="R2178">
        <v>1.1086284182965755E-2</v>
      </c>
      <c r="S2178">
        <v>0.1473824679851532</v>
      </c>
      <c r="T2178">
        <v>0.34417250752449036</v>
      </c>
      <c r="U2178">
        <v>0.43859782814979553</v>
      </c>
    </row>
    <row r="2179" spans="1:21" x14ac:dyDescent="0.25">
      <c r="A2179" t="s">
        <v>95</v>
      </c>
      <c r="B2179" t="s">
        <v>91</v>
      </c>
      <c r="C2179" t="s">
        <v>88</v>
      </c>
      <c r="D2179" t="s">
        <v>28</v>
      </c>
      <c r="E2179" t="s">
        <v>74</v>
      </c>
      <c r="F2179" t="s">
        <v>52</v>
      </c>
      <c r="G2179">
        <v>429</v>
      </c>
      <c r="H2179">
        <v>11</v>
      </c>
      <c r="I2179">
        <v>4.6166653633117676</v>
      </c>
      <c r="J2179">
        <v>4.5234646797180176</v>
      </c>
      <c r="K2179">
        <v>90.884613037109375</v>
      </c>
      <c r="L2179">
        <v>-9.3200728297233582E-2</v>
      </c>
      <c r="M2179">
        <v>0.25458633899688721</v>
      </c>
      <c r="N2179">
        <v>6.4814202487468719E-2</v>
      </c>
      <c r="O2179">
        <v>-0.51195800304412842</v>
      </c>
      <c r="P2179">
        <v>-0.41946625709533691</v>
      </c>
      <c r="Q2179">
        <v>-0.22670593857765198</v>
      </c>
      <c r="R2179">
        <v>-9.3200728297233582E-2</v>
      </c>
      <c r="S2179">
        <v>4.0304478257894516E-2</v>
      </c>
      <c r="T2179">
        <v>0.23306478559970856</v>
      </c>
      <c r="U2179">
        <v>0.32555654644966125</v>
      </c>
    </row>
    <row r="2180" spans="1:21" x14ac:dyDescent="0.25">
      <c r="A2180" t="s">
        <v>95</v>
      </c>
      <c r="B2180" t="s">
        <v>91</v>
      </c>
      <c r="C2180" t="s">
        <v>88</v>
      </c>
      <c r="D2180" t="s">
        <v>28</v>
      </c>
      <c r="E2180" t="s">
        <v>74</v>
      </c>
      <c r="F2180" t="s">
        <v>52</v>
      </c>
      <c r="G2180">
        <v>429</v>
      </c>
      <c r="H2180">
        <v>19</v>
      </c>
      <c r="I2180">
        <v>4.2934870719909668</v>
      </c>
      <c r="J2180">
        <v>4.2238812446594238</v>
      </c>
      <c r="K2180">
        <v>86.093238830566406</v>
      </c>
      <c r="L2180">
        <v>-6.9605961441993713E-2</v>
      </c>
      <c r="M2180">
        <v>0.22641831636428833</v>
      </c>
      <c r="N2180">
        <v>5.1265254616737366E-2</v>
      </c>
      <c r="O2180">
        <v>-0.44203093647956848</v>
      </c>
      <c r="P2180">
        <v>-0.35977271199226379</v>
      </c>
      <c r="Q2180">
        <v>-0.18833984434604645</v>
      </c>
      <c r="R2180">
        <v>-6.9605961441993713E-2</v>
      </c>
      <c r="S2180">
        <v>4.9127921462059021E-2</v>
      </c>
      <c r="T2180">
        <v>0.22056078910827637</v>
      </c>
      <c r="U2180">
        <v>0.30281901359558105</v>
      </c>
    </row>
    <row r="2181" spans="1:21" x14ac:dyDescent="0.25">
      <c r="A2181" t="s">
        <v>95</v>
      </c>
      <c r="B2181" t="s">
        <v>91</v>
      </c>
      <c r="C2181" t="s">
        <v>88</v>
      </c>
      <c r="D2181" t="s">
        <v>28</v>
      </c>
      <c r="E2181" t="s">
        <v>74</v>
      </c>
      <c r="F2181" t="s">
        <v>52</v>
      </c>
      <c r="G2181">
        <v>429</v>
      </c>
      <c r="H2181">
        <v>13</v>
      </c>
      <c r="I2181">
        <v>5.0755577087402344</v>
      </c>
      <c r="J2181">
        <v>4.8575758934020996</v>
      </c>
      <c r="K2181">
        <v>91.935317993164063</v>
      </c>
      <c r="L2181">
        <v>-0.21798215806484222</v>
      </c>
      <c r="M2181">
        <v>0.25699514150619507</v>
      </c>
      <c r="N2181">
        <v>6.604650616645813E-2</v>
      </c>
      <c r="O2181">
        <v>-0.6407015323638916</v>
      </c>
      <c r="P2181">
        <v>-0.54733467102050781</v>
      </c>
      <c r="Q2181">
        <v>-0.35275053977966309</v>
      </c>
      <c r="R2181">
        <v>-0.21798215806484222</v>
      </c>
      <c r="S2181">
        <v>-8.3213776350021362E-2</v>
      </c>
      <c r="T2181">
        <v>0.11137036979198456</v>
      </c>
      <c r="U2181">
        <v>0.20473723113536835</v>
      </c>
    </row>
    <row r="2182" spans="1:21" x14ac:dyDescent="0.25">
      <c r="A2182" t="s">
        <v>95</v>
      </c>
      <c r="B2182" t="s">
        <v>91</v>
      </c>
      <c r="C2182" t="s">
        <v>88</v>
      </c>
      <c r="D2182" t="s">
        <v>82</v>
      </c>
      <c r="E2182" t="s">
        <v>74</v>
      </c>
      <c r="F2182" t="s">
        <v>52</v>
      </c>
      <c r="G2182">
        <v>429</v>
      </c>
      <c r="H2182">
        <v>2</v>
      </c>
      <c r="I2182">
        <v>2.4342489242553711</v>
      </c>
      <c r="J2182">
        <v>2.6438112258911133</v>
      </c>
      <c r="K2182">
        <v>73.391609191894531</v>
      </c>
      <c r="L2182">
        <v>0.20956219732761383</v>
      </c>
      <c r="M2182">
        <v>0.17411892116069794</v>
      </c>
      <c r="N2182">
        <v>3.0317397788167E-2</v>
      </c>
      <c r="O2182">
        <v>-7.6837942004203796E-2</v>
      </c>
      <c r="P2182">
        <v>-1.3580178841948509E-2</v>
      </c>
      <c r="Q2182">
        <v>0.11825414746999741</v>
      </c>
      <c r="R2182">
        <v>0.20956219732761383</v>
      </c>
      <c r="S2182">
        <v>0.30087023973464966</v>
      </c>
      <c r="T2182">
        <v>0.43270456790924072</v>
      </c>
      <c r="U2182">
        <v>0.49596232175827026</v>
      </c>
    </row>
    <row r="2183" spans="1:21" x14ac:dyDescent="0.25">
      <c r="A2183" t="s">
        <v>95</v>
      </c>
      <c r="B2183" t="s">
        <v>91</v>
      </c>
      <c r="C2183" t="s">
        <v>88</v>
      </c>
      <c r="D2183" t="s">
        <v>84</v>
      </c>
      <c r="E2183" t="s">
        <v>74</v>
      </c>
      <c r="F2183" t="s">
        <v>52</v>
      </c>
      <c r="G2183">
        <v>429</v>
      </c>
      <c r="H2183">
        <v>4</v>
      </c>
      <c r="I2183">
        <v>2.4655349254608154</v>
      </c>
      <c r="J2183">
        <v>2.644895076751709</v>
      </c>
      <c r="K2183">
        <v>76.086250305175781</v>
      </c>
      <c r="L2183">
        <v>0.17936018109321594</v>
      </c>
      <c r="M2183">
        <v>0.18623682856559753</v>
      </c>
      <c r="N2183">
        <v>3.4684155136346817E-2</v>
      </c>
      <c r="O2183">
        <v>-0.12697213888168335</v>
      </c>
      <c r="P2183">
        <v>-5.9311918914318085E-2</v>
      </c>
      <c r="Q2183">
        <v>8.16974937915802E-2</v>
      </c>
      <c r="R2183">
        <v>0.17936018109321594</v>
      </c>
      <c r="S2183">
        <v>0.27702286839485168</v>
      </c>
      <c r="T2183">
        <v>0.41803228855133057</v>
      </c>
      <c r="U2183">
        <v>0.48569250106811523</v>
      </c>
    </row>
    <row r="2184" spans="1:21" x14ac:dyDescent="0.25">
      <c r="A2184" t="s">
        <v>95</v>
      </c>
      <c r="B2184" t="s">
        <v>91</v>
      </c>
      <c r="C2184" t="s">
        <v>88</v>
      </c>
      <c r="D2184" t="s">
        <v>83</v>
      </c>
      <c r="E2184" t="s">
        <v>74</v>
      </c>
      <c r="F2184" t="s">
        <v>52</v>
      </c>
      <c r="G2184">
        <v>429</v>
      </c>
      <c r="H2184">
        <v>3</v>
      </c>
      <c r="I2184">
        <v>2.3997700214385986</v>
      </c>
      <c r="J2184">
        <v>2.5255129337310791</v>
      </c>
      <c r="K2184">
        <v>77.445220947265625</v>
      </c>
      <c r="L2184">
        <v>0.12574288249015808</v>
      </c>
      <c r="M2184">
        <v>0.17464224994182587</v>
      </c>
      <c r="N2184">
        <v>3.0499914661049843E-2</v>
      </c>
      <c r="O2184">
        <v>-0.16151805222034454</v>
      </c>
      <c r="P2184">
        <v>-9.8070167005062103E-2</v>
      </c>
      <c r="Q2184">
        <v>3.4160397946834564E-2</v>
      </c>
      <c r="R2184">
        <v>0.12574288249015808</v>
      </c>
      <c r="S2184">
        <v>0.21732537448406219</v>
      </c>
      <c r="T2184">
        <v>0.34955593943595886</v>
      </c>
      <c r="U2184">
        <v>0.4130038321018219</v>
      </c>
    </row>
    <row r="2185" spans="1:21" x14ac:dyDescent="0.25">
      <c r="A2185" t="s">
        <v>95</v>
      </c>
      <c r="B2185" t="s">
        <v>91</v>
      </c>
      <c r="C2185" t="s">
        <v>88</v>
      </c>
      <c r="D2185" t="s">
        <v>81</v>
      </c>
      <c r="E2185" t="s">
        <v>74</v>
      </c>
      <c r="F2185" t="s">
        <v>52</v>
      </c>
      <c r="G2185">
        <v>429</v>
      </c>
      <c r="H2185">
        <v>16</v>
      </c>
      <c r="I2185">
        <v>4.8104257583618164</v>
      </c>
      <c r="J2185">
        <v>4.7085080146789551</v>
      </c>
      <c r="K2185">
        <v>90.724945068359375</v>
      </c>
      <c r="L2185">
        <v>-0.10191773623228073</v>
      </c>
      <c r="M2185">
        <v>0.25237053632736206</v>
      </c>
      <c r="N2185">
        <v>6.3690885901451111E-2</v>
      </c>
      <c r="O2185">
        <v>-0.51703029870986938</v>
      </c>
      <c r="P2185">
        <v>-0.42534360289573669</v>
      </c>
      <c r="Q2185">
        <v>-0.23426097631454468</v>
      </c>
      <c r="R2185">
        <v>-0.10191773623228073</v>
      </c>
      <c r="S2185">
        <v>3.0425501987338066E-2</v>
      </c>
      <c r="T2185">
        <v>0.22150811553001404</v>
      </c>
      <c r="U2185">
        <v>0.31319484114646912</v>
      </c>
    </row>
    <row r="2186" spans="1:21" x14ac:dyDescent="0.25">
      <c r="A2186" t="s">
        <v>95</v>
      </c>
      <c r="B2186" t="s">
        <v>91</v>
      </c>
      <c r="C2186" t="s">
        <v>88</v>
      </c>
      <c r="D2186" t="s">
        <v>28</v>
      </c>
      <c r="E2186" t="s">
        <v>74</v>
      </c>
      <c r="F2186" t="s">
        <v>52</v>
      </c>
      <c r="G2186">
        <v>429</v>
      </c>
      <c r="H2186">
        <v>24</v>
      </c>
      <c r="I2186">
        <v>2.8061075210571289</v>
      </c>
      <c r="J2186">
        <v>3.0271503925323486</v>
      </c>
      <c r="K2186">
        <v>78.068183898925781</v>
      </c>
      <c r="L2186">
        <v>0.22104279696941376</v>
      </c>
      <c r="M2186">
        <v>0.17597776651382446</v>
      </c>
      <c r="N2186">
        <v>3.0968174338340759E-2</v>
      </c>
      <c r="O2186">
        <v>-6.8414866924285889E-2</v>
      </c>
      <c r="P2186">
        <v>-4.481784999370575E-3</v>
      </c>
      <c r="Q2186">
        <v>0.12875996530056</v>
      </c>
      <c r="R2186">
        <v>0.22104279696941376</v>
      </c>
      <c r="S2186">
        <v>0.31332561373710632</v>
      </c>
      <c r="T2186">
        <v>0.44656738638877869</v>
      </c>
      <c r="U2186">
        <v>0.51050049066543579</v>
      </c>
    </row>
    <row r="2187" spans="1:21" x14ac:dyDescent="0.25">
      <c r="A2187" t="s">
        <v>95</v>
      </c>
      <c r="B2187" t="s">
        <v>91</v>
      </c>
      <c r="C2187" t="s">
        <v>88</v>
      </c>
      <c r="D2187" t="s">
        <v>81</v>
      </c>
      <c r="E2187" t="s">
        <v>74</v>
      </c>
      <c r="F2187" t="s">
        <v>52</v>
      </c>
      <c r="G2187">
        <v>429</v>
      </c>
      <c r="H2187">
        <v>21</v>
      </c>
      <c r="I2187">
        <v>3.9077119827270508</v>
      </c>
      <c r="J2187">
        <v>4.1973776817321777</v>
      </c>
      <c r="K2187">
        <v>83.522148132324219</v>
      </c>
      <c r="L2187">
        <v>0.28966560959815979</v>
      </c>
      <c r="M2187">
        <v>0.24491477012634277</v>
      </c>
      <c r="N2187">
        <v>5.9983246028423309E-2</v>
      </c>
      <c r="O2187">
        <v>-0.11318334192037582</v>
      </c>
      <c r="P2187">
        <v>-2.4205297231674194E-2</v>
      </c>
      <c r="Q2187">
        <v>0.16123217344284058</v>
      </c>
      <c r="R2187">
        <v>0.28966560959815979</v>
      </c>
      <c r="S2187">
        <v>0.418099045753479</v>
      </c>
      <c r="T2187">
        <v>0.60353654623031616</v>
      </c>
      <c r="U2187">
        <v>0.69251453876495361</v>
      </c>
    </row>
    <row r="2188" spans="1:21" x14ac:dyDescent="0.25">
      <c r="A2188" t="s">
        <v>95</v>
      </c>
      <c r="B2188" t="s">
        <v>91</v>
      </c>
      <c r="C2188" t="s">
        <v>88</v>
      </c>
      <c r="D2188" t="s">
        <v>81</v>
      </c>
      <c r="E2188" t="s">
        <v>74</v>
      </c>
      <c r="F2188" t="s">
        <v>52</v>
      </c>
      <c r="G2188">
        <v>429</v>
      </c>
      <c r="H2188">
        <v>12</v>
      </c>
      <c r="I2188">
        <v>4.9470882415771484</v>
      </c>
      <c r="J2188">
        <v>4.8236598968505859</v>
      </c>
      <c r="K2188">
        <v>92.979019165039063</v>
      </c>
      <c r="L2188">
        <v>-0.12342839688062668</v>
      </c>
      <c r="M2188">
        <v>0.28788968920707703</v>
      </c>
      <c r="N2188">
        <v>8.2880474627017975E-2</v>
      </c>
      <c r="O2188">
        <v>-0.59696477651596069</v>
      </c>
      <c r="P2188">
        <v>-0.49237388372421265</v>
      </c>
      <c r="Q2188">
        <v>-0.27439790964126587</v>
      </c>
      <c r="R2188">
        <v>-0.12342839688062668</v>
      </c>
      <c r="S2188">
        <v>2.7541102841496468E-2</v>
      </c>
      <c r="T2188">
        <v>0.24551708996295929</v>
      </c>
      <c r="U2188">
        <v>0.35010799765586853</v>
      </c>
    </row>
    <row r="2189" spans="1:21" x14ac:dyDescent="0.25">
      <c r="A2189" t="s">
        <v>95</v>
      </c>
      <c r="B2189" t="s">
        <v>91</v>
      </c>
      <c r="C2189" t="s">
        <v>88</v>
      </c>
      <c r="D2189" t="s">
        <v>83</v>
      </c>
      <c r="E2189" t="s">
        <v>74</v>
      </c>
      <c r="F2189" t="s">
        <v>52</v>
      </c>
      <c r="G2189">
        <v>429</v>
      </c>
      <c r="H2189">
        <v>7</v>
      </c>
      <c r="I2189">
        <v>2.7906007766723633</v>
      </c>
      <c r="J2189">
        <v>2.7518763542175293</v>
      </c>
      <c r="K2189">
        <v>77.030303955078125</v>
      </c>
      <c r="L2189">
        <v>-3.872428834438324E-2</v>
      </c>
      <c r="M2189">
        <v>0.24863900244235992</v>
      </c>
      <c r="N2189">
        <v>6.1821352690458298E-2</v>
      </c>
      <c r="O2189">
        <v>-0.44769904017448425</v>
      </c>
      <c r="P2189">
        <v>-0.35736799240112305</v>
      </c>
      <c r="Q2189">
        <v>-0.16911071538925171</v>
      </c>
      <c r="R2189">
        <v>-3.872428834438324E-2</v>
      </c>
      <c r="S2189">
        <v>9.1662131249904633E-2</v>
      </c>
      <c r="T2189">
        <v>0.27991941571235657</v>
      </c>
      <c r="U2189">
        <v>0.37025046348571777</v>
      </c>
    </row>
    <row r="2190" spans="1:21" x14ac:dyDescent="0.25">
      <c r="A2190" t="s">
        <v>95</v>
      </c>
      <c r="B2190" t="s">
        <v>91</v>
      </c>
      <c r="C2190" t="s">
        <v>88</v>
      </c>
      <c r="D2190" t="s">
        <v>83</v>
      </c>
      <c r="E2190" t="s">
        <v>74</v>
      </c>
      <c r="F2190" t="s">
        <v>52</v>
      </c>
      <c r="G2190">
        <v>429</v>
      </c>
      <c r="H2190">
        <v>9</v>
      </c>
      <c r="I2190">
        <v>3.6608297824859619</v>
      </c>
      <c r="J2190">
        <v>3.4894871711730957</v>
      </c>
      <c r="K2190">
        <v>87.344985961914063</v>
      </c>
      <c r="L2190">
        <v>-0.17134261131286621</v>
      </c>
      <c r="M2190">
        <v>0.26145336031913757</v>
      </c>
      <c r="N2190">
        <v>6.8357862532138824E-2</v>
      </c>
      <c r="O2190">
        <v>-0.6013951301574707</v>
      </c>
      <c r="P2190">
        <v>-0.50640857219696045</v>
      </c>
      <c r="Q2190">
        <v>-0.30844888091087341</v>
      </c>
      <c r="R2190">
        <v>-0.17134261131286621</v>
      </c>
      <c r="S2190">
        <v>-3.4236334264278412E-2</v>
      </c>
      <c r="T2190">
        <v>0.16372334957122803</v>
      </c>
      <c r="U2190">
        <v>0.25870990753173828</v>
      </c>
    </row>
    <row r="2191" spans="1:21" x14ac:dyDescent="0.25">
      <c r="A2191" t="s">
        <v>95</v>
      </c>
      <c r="B2191" t="s">
        <v>91</v>
      </c>
      <c r="C2191" t="s">
        <v>88</v>
      </c>
      <c r="D2191" t="s">
        <v>28</v>
      </c>
      <c r="E2191" t="s">
        <v>74</v>
      </c>
      <c r="F2191" t="s">
        <v>52</v>
      </c>
      <c r="G2191">
        <v>429</v>
      </c>
      <c r="H2191">
        <v>10</v>
      </c>
      <c r="I2191">
        <v>4.1491703987121582</v>
      </c>
      <c r="J2191">
        <v>4.0778203010559082</v>
      </c>
      <c r="K2191">
        <v>87.490676879882813</v>
      </c>
      <c r="L2191">
        <v>-7.1350075304508209E-2</v>
      </c>
      <c r="M2191">
        <v>0.25217458605766296</v>
      </c>
      <c r="N2191">
        <v>6.3592024147510529E-2</v>
      </c>
      <c r="O2191">
        <v>-0.48614037036895752</v>
      </c>
      <c r="P2191">
        <v>-0.39452481269836426</v>
      </c>
      <c r="Q2191">
        <v>-0.20359055697917938</v>
      </c>
      <c r="R2191">
        <v>-7.1350075304508209E-2</v>
      </c>
      <c r="S2191">
        <v>6.0890406370162964E-2</v>
      </c>
      <c r="T2191">
        <v>0.25182464718818665</v>
      </c>
      <c r="U2191">
        <v>0.34344020485877991</v>
      </c>
    </row>
    <row r="2192" spans="1:21" x14ac:dyDescent="0.25">
      <c r="A2192" t="s">
        <v>95</v>
      </c>
      <c r="B2192" t="s">
        <v>91</v>
      </c>
      <c r="C2192" t="s">
        <v>88</v>
      </c>
      <c r="D2192" t="s">
        <v>82</v>
      </c>
      <c r="E2192" t="s">
        <v>74</v>
      </c>
      <c r="F2192" t="s">
        <v>52</v>
      </c>
      <c r="G2192">
        <v>429</v>
      </c>
      <c r="H2192">
        <v>3</v>
      </c>
      <c r="I2192">
        <v>2.4376668930053711</v>
      </c>
      <c r="J2192">
        <v>2.5820863246917725</v>
      </c>
      <c r="K2192">
        <v>72.648017883300781</v>
      </c>
      <c r="L2192">
        <v>0.1444193422794342</v>
      </c>
      <c r="M2192">
        <v>0.17357294261455536</v>
      </c>
      <c r="N2192">
        <v>3.0127566307783127E-2</v>
      </c>
      <c r="O2192">
        <v>-0.14108274877071381</v>
      </c>
      <c r="P2192">
        <v>-7.8023336827754974E-2</v>
      </c>
      <c r="Q2192">
        <v>5.3397603332996368E-2</v>
      </c>
      <c r="R2192">
        <v>0.1444193422794342</v>
      </c>
      <c r="S2192">
        <v>0.23544108867645264</v>
      </c>
      <c r="T2192">
        <v>0.36686202883720398</v>
      </c>
      <c r="U2192">
        <v>0.42992141842842102</v>
      </c>
    </row>
    <row r="2193" spans="1:21" x14ac:dyDescent="0.25">
      <c r="A2193" t="s">
        <v>95</v>
      </c>
      <c r="B2193" t="s">
        <v>91</v>
      </c>
      <c r="C2193" t="s">
        <v>88</v>
      </c>
      <c r="D2193" t="s">
        <v>83</v>
      </c>
      <c r="E2193" t="s">
        <v>74</v>
      </c>
      <c r="F2193" t="s">
        <v>52</v>
      </c>
      <c r="G2193">
        <v>429</v>
      </c>
      <c r="H2193">
        <v>16</v>
      </c>
      <c r="I2193">
        <v>4.8511881828308105</v>
      </c>
      <c r="J2193">
        <v>4.7279720306396484</v>
      </c>
      <c r="K2193">
        <v>90.466201782226563</v>
      </c>
      <c r="L2193">
        <v>-0.12321598082780838</v>
      </c>
      <c r="M2193">
        <v>0.24772921204566956</v>
      </c>
      <c r="N2193">
        <v>6.1369761824607849E-2</v>
      </c>
      <c r="O2193">
        <v>-0.53069424629211426</v>
      </c>
      <c r="P2193">
        <v>-0.44069373607635498</v>
      </c>
      <c r="Q2193">
        <v>-0.25312530994415283</v>
      </c>
      <c r="R2193">
        <v>-0.12321598082780838</v>
      </c>
      <c r="S2193">
        <v>6.6933450289070606E-3</v>
      </c>
      <c r="T2193">
        <v>0.19426177442073822</v>
      </c>
      <c r="U2193">
        <v>0.28426229953765869</v>
      </c>
    </row>
    <row r="2194" spans="1:21" x14ac:dyDescent="0.25">
      <c r="A2194" t="s">
        <v>95</v>
      </c>
      <c r="B2194" t="s">
        <v>91</v>
      </c>
      <c r="C2194" t="s">
        <v>88</v>
      </c>
      <c r="D2194" t="s">
        <v>83</v>
      </c>
      <c r="E2194" t="s">
        <v>74</v>
      </c>
      <c r="F2194" t="s">
        <v>52</v>
      </c>
      <c r="G2194">
        <v>429</v>
      </c>
      <c r="H2194">
        <v>1</v>
      </c>
      <c r="I2194">
        <v>2.7714860439300537</v>
      </c>
      <c r="J2194">
        <v>2.6655011177062988</v>
      </c>
      <c r="K2194">
        <v>78.668998718261719</v>
      </c>
      <c r="L2194">
        <v>-0.1059848964214325</v>
      </c>
      <c r="M2194">
        <v>0.25432470440864563</v>
      </c>
      <c r="N2194">
        <v>6.4681053161621094E-2</v>
      </c>
      <c r="O2194">
        <v>-0.52431178092956543</v>
      </c>
      <c r="P2194">
        <v>-0.43191513419151306</v>
      </c>
      <c r="Q2194">
        <v>-0.23935289680957794</v>
      </c>
      <c r="R2194">
        <v>-0.1059848964214325</v>
      </c>
      <c r="S2194">
        <v>2.7383109554648399E-2</v>
      </c>
      <c r="T2194">
        <v>0.21994532644748688</v>
      </c>
      <c r="U2194">
        <v>0.31234201788902283</v>
      </c>
    </row>
    <row r="2195" spans="1:21" x14ac:dyDescent="0.25">
      <c r="A2195" t="s">
        <v>95</v>
      </c>
      <c r="B2195" t="s">
        <v>91</v>
      </c>
      <c r="C2195" t="s">
        <v>88</v>
      </c>
      <c r="D2195" t="s">
        <v>81</v>
      </c>
      <c r="E2195" t="s">
        <v>74</v>
      </c>
      <c r="F2195" t="s">
        <v>52</v>
      </c>
      <c r="G2195">
        <v>429</v>
      </c>
      <c r="H2195">
        <v>9</v>
      </c>
      <c r="I2195">
        <v>3.6210744380950928</v>
      </c>
      <c r="J2195">
        <v>3.665104866027832</v>
      </c>
      <c r="K2195">
        <v>83.62237548828125</v>
      </c>
      <c r="L2195">
        <v>4.4030483812093735E-2</v>
      </c>
      <c r="M2195">
        <v>0.26503783464431763</v>
      </c>
      <c r="N2195">
        <v>7.0245057344436646E-2</v>
      </c>
      <c r="O2195">
        <v>-0.39191797375679016</v>
      </c>
      <c r="P2195">
        <v>-0.29562917351722717</v>
      </c>
      <c r="Q2195">
        <v>-9.4955489039421082E-2</v>
      </c>
      <c r="R2195">
        <v>4.4030483812093735E-2</v>
      </c>
      <c r="S2195">
        <v>0.18301646411418915</v>
      </c>
      <c r="T2195">
        <v>0.38369014859199524</v>
      </c>
      <c r="U2195">
        <v>0.47997891902923584</v>
      </c>
    </row>
    <row r="2196" spans="1:21" x14ac:dyDescent="0.25">
      <c r="A2196" t="s">
        <v>95</v>
      </c>
      <c r="B2196" t="s">
        <v>91</v>
      </c>
      <c r="C2196" t="s">
        <v>88</v>
      </c>
      <c r="D2196" t="s">
        <v>82</v>
      </c>
      <c r="E2196" t="s">
        <v>74</v>
      </c>
      <c r="F2196" t="s">
        <v>52</v>
      </c>
      <c r="G2196">
        <v>429</v>
      </c>
      <c r="H2196">
        <v>22</v>
      </c>
      <c r="I2196">
        <v>3.5835394859313965</v>
      </c>
      <c r="J2196">
        <v>3.8047318458557129</v>
      </c>
      <c r="K2196">
        <v>76.265731811523438</v>
      </c>
      <c r="L2196">
        <v>0.22119249403476715</v>
      </c>
      <c r="M2196">
        <v>0.23325282335281372</v>
      </c>
      <c r="N2196">
        <v>5.4406881332397461E-2</v>
      </c>
      <c r="O2196">
        <v>-0.16247425973415375</v>
      </c>
      <c r="P2196">
        <v>-7.7733024954795837E-2</v>
      </c>
      <c r="Q2196">
        <v>9.8874591290950775E-2</v>
      </c>
      <c r="R2196">
        <v>0.22119249403476715</v>
      </c>
      <c r="S2196">
        <v>0.34351038932800293</v>
      </c>
      <c r="T2196">
        <v>0.52011799812316895</v>
      </c>
      <c r="U2196">
        <v>0.60485923290252686</v>
      </c>
    </row>
    <row r="2197" spans="1:21" x14ac:dyDescent="0.25">
      <c r="A2197" t="s">
        <v>95</v>
      </c>
      <c r="B2197" t="s">
        <v>91</v>
      </c>
      <c r="C2197" t="s">
        <v>88</v>
      </c>
      <c r="D2197" t="s">
        <v>81</v>
      </c>
      <c r="E2197" t="s">
        <v>74</v>
      </c>
      <c r="F2197" t="s">
        <v>52</v>
      </c>
      <c r="G2197">
        <v>429</v>
      </c>
      <c r="H2197">
        <v>5</v>
      </c>
      <c r="I2197">
        <v>2.5179262161254883</v>
      </c>
      <c r="J2197">
        <v>2.6244871616363525</v>
      </c>
      <c r="K2197">
        <v>77.307693481445313</v>
      </c>
      <c r="L2197">
        <v>0.10656099766492844</v>
      </c>
      <c r="M2197">
        <v>0.18208643794059753</v>
      </c>
      <c r="N2197">
        <v>3.3155471086502075E-2</v>
      </c>
      <c r="O2197">
        <v>-0.19294454157352448</v>
      </c>
      <c r="P2197">
        <v>-0.12679216265678406</v>
      </c>
      <c r="Q2197">
        <v>1.1074775829911232E-2</v>
      </c>
      <c r="R2197">
        <v>0.10656099766492844</v>
      </c>
      <c r="S2197">
        <v>0.20204721391201019</v>
      </c>
      <c r="T2197">
        <v>0.33991414308547974</v>
      </c>
      <c r="U2197">
        <v>0.40606653690338135</v>
      </c>
    </row>
    <row r="2198" spans="1:21" x14ac:dyDescent="0.25">
      <c r="A2198" t="s">
        <v>95</v>
      </c>
      <c r="B2198" t="s">
        <v>91</v>
      </c>
      <c r="C2198" t="s">
        <v>88</v>
      </c>
      <c r="D2198" t="s">
        <v>81</v>
      </c>
      <c r="E2198" t="s">
        <v>74</v>
      </c>
      <c r="F2198" t="s">
        <v>52</v>
      </c>
      <c r="G2198">
        <v>429</v>
      </c>
      <c r="H2198">
        <v>11</v>
      </c>
      <c r="I2198">
        <v>4.6118764877319336</v>
      </c>
      <c r="J2198">
        <v>4.5735664367675781</v>
      </c>
      <c r="K2198">
        <v>90.428901672363281</v>
      </c>
      <c r="L2198">
        <v>-3.8310214877128601E-2</v>
      </c>
      <c r="M2198">
        <v>0.26236313581466675</v>
      </c>
      <c r="N2198">
        <v>6.8834416568279266E-2</v>
      </c>
      <c r="O2198">
        <v>-0.46985918283462524</v>
      </c>
      <c r="P2198">
        <v>-0.37454211711883545</v>
      </c>
      <c r="Q2198">
        <v>-0.17589357495307922</v>
      </c>
      <c r="R2198">
        <v>-3.8310214877128601E-2</v>
      </c>
      <c r="S2198">
        <v>9.9273145198822021E-2</v>
      </c>
      <c r="T2198">
        <v>0.29792168736457825</v>
      </c>
      <c r="U2198">
        <v>0.39323875308036804</v>
      </c>
    </row>
    <row r="2199" spans="1:21" x14ac:dyDescent="0.25">
      <c r="A2199" t="s">
        <v>95</v>
      </c>
      <c r="B2199" t="s">
        <v>91</v>
      </c>
      <c r="C2199" t="s">
        <v>88</v>
      </c>
      <c r="D2199" t="s">
        <v>83</v>
      </c>
      <c r="E2199" t="s">
        <v>74</v>
      </c>
      <c r="F2199" t="s">
        <v>52</v>
      </c>
      <c r="G2199">
        <v>429</v>
      </c>
      <c r="H2199">
        <v>20</v>
      </c>
      <c r="I2199">
        <v>4.4866104125976562</v>
      </c>
      <c r="J2199">
        <v>4.4160957336425781</v>
      </c>
      <c r="K2199">
        <v>90.349647521972656</v>
      </c>
      <c r="L2199">
        <v>-7.051502913236618E-2</v>
      </c>
      <c r="M2199">
        <v>0.27203759551048279</v>
      </c>
      <c r="N2199">
        <v>7.4004456400871277E-2</v>
      </c>
      <c r="O2199">
        <v>-0.51797705888748169</v>
      </c>
      <c r="P2199">
        <v>-0.41914522647857666</v>
      </c>
      <c r="Q2199">
        <v>-0.21317169070243835</v>
      </c>
      <c r="R2199">
        <v>-7.051502913236618E-2</v>
      </c>
      <c r="S2199">
        <v>7.2141624987125397E-2</v>
      </c>
      <c r="T2199">
        <v>0.27811518311500549</v>
      </c>
      <c r="U2199">
        <v>0.37694698572158813</v>
      </c>
    </row>
    <row r="2200" spans="1:21" x14ac:dyDescent="0.25">
      <c r="A2200" t="s">
        <v>95</v>
      </c>
      <c r="B2200" t="s">
        <v>91</v>
      </c>
      <c r="C2200" t="s">
        <v>88</v>
      </c>
      <c r="D2200" t="s">
        <v>83</v>
      </c>
      <c r="E2200" t="s">
        <v>74</v>
      </c>
      <c r="F2200" t="s">
        <v>52</v>
      </c>
      <c r="G2200">
        <v>429</v>
      </c>
      <c r="H2200">
        <v>13</v>
      </c>
      <c r="I2200">
        <v>5.2100906372070313</v>
      </c>
      <c r="J2200">
        <v>4.9518880844116211</v>
      </c>
      <c r="K2200">
        <v>94.613052368164063</v>
      </c>
      <c r="L2200">
        <v>-0.25820264220237732</v>
      </c>
      <c r="M2200">
        <v>0.26466658711433411</v>
      </c>
      <c r="N2200">
        <v>7.0048399269580841E-2</v>
      </c>
      <c r="O2200">
        <v>-0.69354045391082764</v>
      </c>
      <c r="P2200">
        <v>-0.59738653898239136</v>
      </c>
      <c r="Q2200">
        <v>-0.39699393510818481</v>
      </c>
      <c r="R2200">
        <v>-0.25820264220237732</v>
      </c>
      <c r="S2200">
        <v>-0.11941134929656982</v>
      </c>
      <c r="T2200">
        <v>8.0981239676475525E-2</v>
      </c>
      <c r="U2200">
        <v>0.1771351546049118</v>
      </c>
    </row>
    <row r="2201" spans="1:21" x14ac:dyDescent="0.25">
      <c r="A2201" t="s">
        <v>95</v>
      </c>
      <c r="B2201" t="s">
        <v>91</v>
      </c>
      <c r="C2201" t="s">
        <v>88</v>
      </c>
      <c r="D2201" t="s">
        <v>82</v>
      </c>
      <c r="E2201" t="s">
        <v>74</v>
      </c>
      <c r="F2201" t="s">
        <v>52</v>
      </c>
      <c r="G2201">
        <v>429</v>
      </c>
      <c r="H2201">
        <v>15</v>
      </c>
      <c r="I2201">
        <v>4.9771542549133301</v>
      </c>
      <c r="J2201">
        <v>4.7709789276123047</v>
      </c>
      <c r="K2201">
        <v>90.976692199707031</v>
      </c>
      <c r="L2201">
        <v>-0.20617543160915375</v>
      </c>
      <c r="M2201">
        <v>0.27290236949920654</v>
      </c>
      <c r="N2201">
        <v>7.4475705623626709E-2</v>
      </c>
      <c r="O2201">
        <v>-0.65505987405776978</v>
      </c>
      <c r="P2201">
        <v>-0.55591386556625366</v>
      </c>
      <c r="Q2201">
        <v>-0.34928557276725769</v>
      </c>
      <c r="R2201">
        <v>-0.20617543160915375</v>
      </c>
      <c r="S2201">
        <v>-6.3065290451049805E-2</v>
      </c>
      <c r="T2201">
        <v>0.14356303215026855</v>
      </c>
      <c r="U2201">
        <v>0.24270902574062347</v>
      </c>
    </row>
    <row r="2202" spans="1:21" x14ac:dyDescent="0.25">
      <c r="A2202" t="s">
        <v>95</v>
      </c>
      <c r="B2202" t="s">
        <v>91</v>
      </c>
      <c r="C2202" t="s">
        <v>88</v>
      </c>
      <c r="D2202" t="s">
        <v>83</v>
      </c>
      <c r="E2202" t="s">
        <v>74</v>
      </c>
      <c r="F2202" t="s">
        <v>52</v>
      </c>
      <c r="G2202">
        <v>429</v>
      </c>
      <c r="H2202">
        <v>11</v>
      </c>
      <c r="I2202">
        <v>4.6948399543762207</v>
      </c>
      <c r="J2202">
        <v>4.6075057983398437</v>
      </c>
      <c r="K2202">
        <v>94.944053649902344</v>
      </c>
      <c r="L2202">
        <v>-8.7334051728248596E-2</v>
      </c>
      <c r="M2202">
        <v>0.28844618797302246</v>
      </c>
      <c r="N2202">
        <v>8.3201199769973755E-2</v>
      </c>
      <c r="O2202">
        <v>-0.56178581714630127</v>
      </c>
      <c r="P2202">
        <v>-0.45699271559715271</v>
      </c>
      <c r="Q2202">
        <v>-0.2385953813791275</v>
      </c>
      <c r="R2202">
        <v>-8.7334051728248596E-2</v>
      </c>
      <c r="S2202">
        <v>6.392727792263031E-2</v>
      </c>
      <c r="T2202">
        <v>0.28232461214065552</v>
      </c>
      <c r="U2202">
        <v>0.38711771368980408</v>
      </c>
    </row>
    <row r="2203" spans="1:21" x14ac:dyDescent="0.25">
      <c r="A2203" t="s">
        <v>95</v>
      </c>
      <c r="B2203" t="s">
        <v>91</v>
      </c>
      <c r="C2203" t="s">
        <v>88</v>
      </c>
      <c r="D2203" t="s">
        <v>84</v>
      </c>
      <c r="E2203" t="s">
        <v>74</v>
      </c>
      <c r="F2203" t="s">
        <v>52</v>
      </c>
      <c r="G2203">
        <v>429</v>
      </c>
      <c r="H2203">
        <v>24</v>
      </c>
      <c r="I2203">
        <v>2.7426688671112061</v>
      </c>
      <c r="J2203">
        <v>3.1075990200042725</v>
      </c>
      <c r="K2203">
        <v>79.748252868652344</v>
      </c>
      <c r="L2203">
        <v>0.36493012309074402</v>
      </c>
      <c r="M2203">
        <v>0.1923268586397171</v>
      </c>
      <c r="N2203">
        <v>3.6989621818065643E-2</v>
      </c>
      <c r="O2203">
        <v>4.8580590635538101E-2</v>
      </c>
      <c r="P2203">
        <v>0.11845333874225616</v>
      </c>
      <c r="Q2203">
        <v>0.26407381892204285</v>
      </c>
      <c r="R2203">
        <v>0.36493012309074402</v>
      </c>
      <c r="S2203">
        <v>0.46578642725944519</v>
      </c>
      <c r="T2203">
        <v>0.61140692234039307</v>
      </c>
      <c r="U2203">
        <v>0.68127965927124023</v>
      </c>
    </row>
    <row r="2204" spans="1:21" x14ac:dyDescent="0.25">
      <c r="A2204" t="s">
        <v>95</v>
      </c>
      <c r="B2204" t="s">
        <v>91</v>
      </c>
      <c r="C2204" t="s">
        <v>88</v>
      </c>
      <c r="D2204" t="s">
        <v>84</v>
      </c>
      <c r="E2204" t="s">
        <v>74</v>
      </c>
      <c r="F2204" t="s">
        <v>52</v>
      </c>
      <c r="G2204">
        <v>429</v>
      </c>
      <c r="H2204">
        <v>15</v>
      </c>
      <c r="I2204">
        <v>4.8777637481689453</v>
      </c>
      <c r="J2204">
        <v>4.7378554344177246</v>
      </c>
      <c r="K2204">
        <v>87.860137939453125</v>
      </c>
      <c r="L2204">
        <v>-0.13990840315818787</v>
      </c>
      <c r="M2204">
        <v>0.26807668805122375</v>
      </c>
      <c r="N2204">
        <v>7.1865111589431763E-2</v>
      </c>
      <c r="O2204">
        <v>-0.58085530996322632</v>
      </c>
      <c r="P2204">
        <v>-0.48346251249313354</v>
      </c>
      <c r="Q2204">
        <v>-0.28048795461654663</v>
      </c>
      <c r="R2204">
        <v>-0.13990840315818787</v>
      </c>
      <c r="S2204">
        <v>6.7114952253177762E-4</v>
      </c>
      <c r="T2204">
        <v>0.20364569127559662</v>
      </c>
      <c r="U2204">
        <v>0.30103850364685059</v>
      </c>
    </row>
    <row r="2205" spans="1:21" x14ac:dyDescent="0.25">
      <c r="A2205" t="s">
        <v>95</v>
      </c>
      <c r="B2205" t="s">
        <v>91</v>
      </c>
      <c r="C2205" t="s">
        <v>88</v>
      </c>
      <c r="D2205" t="s">
        <v>84</v>
      </c>
      <c r="E2205" t="s">
        <v>74</v>
      </c>
      <c r="F2205" t="s">
        <v>52</v>
      </c>
      <c r="G2205">
        <v>429</v>
      </c>
      <c r="H2205">
        <v>23</v>
      </c>
      <c r="I2205">
        <v>3.0476560592651367</v>
      </c>
      <c r="J2205">
        <v>3.3857226371765137</v>
      </c>
      <c r="K2205">
        <v>80.522148132324219</v>
      </c>
      <c r="L2205">
        <v>0.33806648850440979</v>
      </c>
      <c r="M2205">
        <v>0.21007654070854187</v>
      </c>
      <c r="N2205">
        <v>4.4132154434919357E-2</v>
      </c>
      <c r="O2205">
        <v>-7.4786716140806675E-3</v>
      </c>
      <c r="P2205">
        <v>6.8842567503452301E-2</v>
      </c>
      <c r="Q2205">
        <v>0.22790224850177765</v>
      </c>
      <c r="R2205">
        <v>0.33806648850440979</v>
      </c>
      <c r="S2205">
        <v>0.44823074340820313</v>
      </c>
      <c r="T2205">
        <v>0.60729038715362549</v>
      </c>
      <c r="U2205">
        <v>0.68361163139343262</v>
      </c>
    </row>
    <row r="2206" spans="1:21" x14ac:dyDescent="0.25">
      <c r="A2206" t="s">
        <v>95</v>
      </c>
      <c r="B2206" t="s">
        <v>91</v>
      </c>
      <c r="C2206" t="s">
        <v>88</v>
      </c>
      <c r="D2206" t="s">
        <v>81</v>
      </c>
      <c r="E2206" t="s">
        <v>74</v>
      </c>
      <c r="F2206" t="s">
        <v>52</v>
      </c>
      <c r="G2206">
        <v>429</v>
      </c>
      <c r="H2206">
        <v>7</v>
      </c>
      <c r="I2206">
        <v>2.8635380268096924</v>
      </c>
      <c r="J2206">
        <v>2.9106876850128174</v>
      </c>
      <c r="K2206">
        <v>78.289047241210937</v>
      </c>
      <c r="L2206">
        <v>4.7149527817964554E-2</v>
      </c>
      <c r="M2206">
        <v>0.25001394748687744</v>
      </c>
      <c r="N2206">
        <v>6.2506973743438721E-2</v>
      </c>
      <c r="O2206">
        <v>-0.3640868067741394</v>
      </c>
      <c r="P2206">
        <v>-0.27325624227523804</v>
      </c>
      <c r="Q2206">
        <v>-8.3957917988300323E-2</v>
      </c>
      <c r="R2206">
        <v>4.7149527817964554E-2</v>
      </c>
      <c r="S2206">
        <v>0.17825697362422943</v>
      </c>
      <c r="T2206">
        <v>0.36755529046058655</v>
      </c>
      <c r="U2206">
        <v>0.4583858847618103</v>
      </c>
    </row>
    <row r="2207" spans="1:21" x14ac:dyDescent="0.25">
      <c r="A2207" t="s">
        <v>95</v>
      </c>
      <c r="B2207" t="s">
        <v>91</v>
      </c>
      <c r="C2207" t="s">
        <v>88</v>
      </c>
      <c r="D2207" t="s">
        <v>83</v>
      </c>
      <c r="E2207" t="s">
        <v>74</v>
      </c>
      <c r="F2207" t="s">
        <v>52</v>
      </c>
      <c r="G2207">
        <v>429</v>
      </c>
      <c r="H2207">
        <v>6</v>
      </c>
      <c r="I2207">
        <v>2.5952284336090088</v>
      </c>
      <c r="J2207">
        <v>2.6714918613433838</v>
      </c>
      <c r="K2207">
        <v>76.599067687988281</v>
      </c>
      <c r="L2207">
        <v>7.6263420283794403E-2</v>
      </c>
      <c r="M2207">
        <v>0.17693319916725159</v>
      </c>
      <c r="N2207">
        <v>3.1305357813835144E-2</v>
      </c>
      <c r="O2207">
        <v>-0.21476578712463379</v>
      </c>
      <c r="P2207">
        <v>-0.15048560500144958</v>
      </c>
      <c r="Q2207">
        <v>-1.6520440578460693E-2</v>
      </c>
      <c r="R2207">
        <v>7.6263420283794403E-2</v>
      </c>
      <c r="S2207">
        <v>0.1690472811460495</v>
      </c>
      <c r="T2207">
        <v>0.3030124306678772</v>
      </c>
      <c r="U2207">
        <v>0.36729264259338379</v>
      </c>
    </row>
    <row r="2208" spans="1:21" x14ac:dyDescent="0.25">
      <c r="A2208" t="s">
        <v>95</v>
      </c>
      <c r="B2208" t="s">
        <v>91</v>
      </c>
      <c r="C2208" t="s">
        <v>88</v>
      </c>
      <c r="D2208" t="s">
        <v>28</v>
      </c>
      <c r="E2208" t="s">
        <v>74</v>
      </c>
      <c r="F2208" t="s">
        <v>52</v>
      </c>
      <c r="G2208">
        <v>429</v>
      </c>
      <c r="H2208">
        <v>23</v>
      </c>
      <c r="I2208">
        <v>3.107597827911377</v>
      </c>
      <c r="J2208">
        <v>3.2944581508636475</v>
      </c>
      <c r="K2208">
        <v>79.193473815917969</v>
      </c>
      <c r="L2208">
        <v>0.18686015903949738</v>
      </c>
      <c r="M2208">
        <v>0.18458878993988037</v>
      </c>
      <c r="N2208">
        <v>3.407302126288414E-2</v>
      </c>
      <c r="O2208">
        <v>-0.11676137894392014</v>
      </c>
      <c r="P2208">
        <v>-4.9699895083904266E-2</v>
      </c>
      <c r="Q2208">
        <v>9.0061701834201813E-2</v>
      </c>
      <c r="R2208">
        <v>0.18686015903949738</v>
      </c>
      <c r="S2208">
        <v>0.28365862369537354</v>
      </c>
      <c r="T2208">
        <v>0.42342022061347961</v>
      </c>
      <c r="U2208">
        <v>0.49048170447349548</v>
      </c>
    </row>
    <row r="2209" spans="1:21" x14ac:dyDescent="0.25">
      <c r="A2209" t="s">
        <v>95</v>
      </c>
      <c r="B2209" t="s">
        <v>91</v>
      </c>
      <c r="C2209" t="s">
        <v>88</v>
      </c>
      <c r="D2209" t="s">
        <v>84</v>
      </c>
      <c r="E2209" t="s">
        <v>74</v>
      </c>
      <c r="F2209" t="s">
        <v>52</v>
      </c>
      <c r="G2209">
        <v>429</v>
      </c>
      <c r="H2209">
        <v>7</v>
      </c>
      <c r="I2209">
        <v>2.8203537464141846</v>
      </c>
      <c r="J2209">
        <v>2.8922145366668701</v>
      </c>
      <c r="K2209">
        <v>75.442893981933594</v>
      </c>
      <c r="L2209">
        <v>7.1860656142234802E-2</v>
      </c>
      <c r="M2209">
        <v>0.25446668267250061</v>
      </c>
      <c r="N2209">
        <v>6.4753293991088867E-2</v>
      </c>
      <c r="O2209">
        <v>-0.34669980406761169</v>
      </c>
      <c r="P2209">
        <v>-0.25425150990486145</v>
      </c>
      <c r="Q2209">
        <v>-6.1581801623106003E-2</v>
      </c>
      <c r="R2209">
        <v>7.1860656142234802E-2</v>
      </c>
      <c r="S2209">
        <v>0.20530311763286591</v>
      </c>
      <c r="T2209">
        <v>0.39797282218933105</v>
      </c>
      <c r="U2209">
        <v>0.4904211163520813</v>
      </c>
    </row>
    <row r="2210" spans="1:21" x14ac:dyDescent="0.25">
      <c r="A2210" t="s">
        <v>95</v>
      </c>
      <c r="B2210" t="s">
        <v>91</v>
      </c>
      <c r="C2210" t="s">
        <v>88</v>
      </c>
      <c r="D2210" t="s">
        <v>84</v>
      </c>
      <c r="E2210" t="s">
        <v>74</v>
      </c>
      <c r="F2210" t="s">
        <v>52</v>
      </c>
      <c r="G2210">
        <v>429</v>
      </c>
      <c r="H2210">
        <v>1</v>
      </c>
      <c r="I2210">
        <v>2.6145257949829102</v>
      </c>
      <c r="J2210">
        <v>2.8465268611907959</v>
      </c>
      <c r="K2210">
        <v>78.752914428710937</v>
      </c>
      <c r="L2210">
        <v>0.23200111091136932</v>
      </c>
      <c r="M2210">
        <v>0.18997806310653687</v>
      </c>
      <c r="N2210">
        <v>3.609166294336319E-2</v>
      </c>
      <c r="O2210">
        <v>-8.0484993755817413E-2</v>
      </c>
      <c r="P2210">
        <v>-1.1465573683381081E-2</v>
      </c>
      <c r="Q2210">
        <v>0.13237652182579041</v>
      </c>
      <c r="R2210">
        <v>0.23200111091136932</v>
      </c>
      <c r="S2210">
        <v>0.33162569999694824</v>
      </c>
      <c r="T2210">
        <v>0.47546780109405518</v>
      </c>
      <c r="U2210">
        <v>0.54448723793029785</v>
      </c>
    </row>
    <row r="2211" spans="1:21" x14ac:dyDescent="0.25">
      <c r="A2211" t="s">
        <v>95</v>
      </c>
      <c r="B2211" t="s">
        <v>91</v>
      </c>
      <c r="C2211" t="s">
        <v>88</v>
      </c>
      <c r="D2211" t="s">
        <v>82</v>
      </c>
      <c r="E2211" t="s">
        <v>74</v>
      </c>
      <c r="F2211" t="s">
        <v>52</v>
      </c>
      <c r="G2211">
        <v>429</v>
      </c>
      <c r="H2211">
        <v>11</v>
      </c>
      <c r="I2211">
        <v>4.6247711181640625</v>
      </c>
      <c r="J2211">
        <v>4.4110956192016602</v>
      </c>
      <c r="K2211">
        <v>91.410255432128906</v>
      </c>
      <c r="L2211">
        <v>-0.21367549896240234</v>
      </c>
      <c r="M2211">
        <v>0.25860026478767395</v>
      </c>
      <c r="N2211">
        <v>6.6874094307422638E-2</v>
      </c>
      <c r="O2211">
        <v>-0.63903510570526123</v>
      </c>
      <c r="P2211">
        <v>-0.54508507251739502</v>
      </c>
      <c r="Q2211">
        <v>-0.34928560256958008</v>
      </c>
      <c r="R2211">
        <v>-0.21367549896240234</v>
      </c>
      <c r="S2211">
        <v>-7.8065387904644012E-2</v>
      </c>
      <c r="T2211">
        <v>0.11773407459259033</v>
      </c>
      <c r="U2211">
        <v>0.21168407797813416</v>
      </c>
    </row>
    <row r="2212" spans="1:21" x14ac:dyDescent="0.25">
      <c r="A2212" t="s">
        <v>95</v>
      </c>
      <c r="B2212" t="s">
        <v>91</v>
      </c>
      <c r="C2212" t="s">
        <v>88</v>
      </c>
      <c r="D2212" t="s">
        <v>81</v>
      </c>
      <c r="E2212" t="s">
        <v>74</v>
      </c>
      <c r="F2212" t="s">
        <v>52</v>
      </c>
      <c r="G2212">
        <v>429</v>
      </c>
      <c r="H2212">
        <v>13</v>
      </c>
      <c r="I2212">
        <v>5.0256481170654297</v>
      </c>
      <c r="J2212">
        <v>4.8139042854309082</v>
      </c>
      <c r="K2212">
        <v>93.083915710449219</v>
      </c>
      <c r="L2212">
        <v>-0.21174384653568268</v>
      </c>
      <c r="M2212">
        <v>0.27612978219985962</v>
      </c>
      <c r="N2212">
        <v>7.6247654855251312E-2</v>
      </c>
      <c r="O2212">
        <v>-0.66593694686889648</v>
      </c>
      <c r="P2212">
        <v>-0.56561839580535889</v>
      </c>
      <c r="Q2212">
        <v>-0.35654643177986145</v>
      </c>
      <c r="R2212">
        <v>-0.21174384653568268</v>
      </c>
      <c r="S2212">
        <v>-6.6941246390342712E-2</v>
      </c>
      <c r="T2212">
        <v>0.14213070273399353</v>
      </c>
      <c r="U2212">
        <v>0.24244922399520874</v>
      </c>
    </row>
    <row r="2213" spans="1:21" x14ac:dyDescent="0.25">
      <c r="A2213" t="s">
        <v>95</v>
      </c>
      <c r="B2213" t="s">
        <v>91</v>
      </c>
      <c r="C2213" t="s">
        <v>88</v>
      </c>
      <c r="D2213" t="s">
        <v>82</v>
      </c>
      <c r="E2213" t="s">
        <v>74</v>
      </c>
      <c r="F2213" t="s">
        <v>52</v>
      </c>
      <c r="G2213">
        <v>429</v>
      </c>
      <c r="H2213">
        <v>20</v>
      </c>
      <c r="I2213">
        <v>3.8172109127044678</v>
      </c>
      <c r="J2213">
        <v>4.197913646697998</v>
      </c>
      <c r="K2213">
        <v>81.067596435546875</v>
      </c>
      <c r="L2213">
        <v>0.38070285320281982</v>
      </c>
      <c r="M2213">
        <v>0.25080633163452148</v>
      </c>
      <c r="N2213">
        <v>6.2903814017772675E-2</v>
      </c>
      <c r="O2213">
        <v>-3.1836852431297302E-2</v>
      </c>
      <c r="P2213">
        <v>5.92816062271595E-2</v>
      </c>
      <c r="Q2213">
        <v>0.24917988479137421</v>
      </c>
      <c r="R2213">
        <v>0.38070285320281982</v>
      </c>
      <c r="S2213">
        <v>0.51222580671310425</v>
      </c>
      <c r="T2213">
        <v>0.70212411880493164</v>
      </c>
      <c r="U2213">
        <v>0.79324257373809814</v>
      </c>
    </row>
    <row r="2214" spans="1:21" x14ac:dyDescent="0.25">
      <c r="A2214" t="s">
        <v>95</v>
      </c>
      <c r="B2214" t="s">
        <v>91</v>
      </c>
      <c r="C2214" t="s">
        <v>88</v>
      </c>
      <c r="D2214" t="s">
        <v>84</v>
      </c>
      <c r="E2214" t="s">
        <v>74</v>
      </c>
      <c r="F2214" t="s">
        <v>52</v>
      </c>
      <c r="G2214">
        <v>429</v>
      </c>
      <c r="H2214">
        <v>19</v>
      </c>
      <c r="I2214">
        <v>4.2638874053955078</v>
      </c>
      <c r="J2214">
        <v>4.0836014747619629</v>
      </c>
      <c r="K2214">
        <v>81.762237548828125</v>
      </c>
      <c r="L2214">
        <v>-0.18028591573238373</v>
      </c>
      <c r="M2214">
        <v>0.24390842020511627</v>
      </c>
      <c r="N2214">
        <v>5.9491317719221115E-2</v>
      </c>
      <c r="O2214">
        <v>-0.58147954940795898</v>
      </c>
      <c r="P2214">
        <v>-0.49286714196205139</v>
      </c>
      <c r="Q2214">
        <v>-0.30819162726402283</v>
      </c>
      <c r="R2214">
        <v>-0.18028591573238373</v>
      </c>
      <c r="S2214">
        <v>-5.2380215376615524E-2</v>
      </c>
      <c r="T2214">
        <v>0.13229529559612274</v>
      </c>
      <c r="U2214">
        <v>0.22090773284435272</v>
      </c>
    </row>
    <row r="2215" spans="1:21" x14ac:dyDescent="0.25">
      <c r="A2215" t="s">
        <v>95</v>
      </c>
      <c r="B2215" t="s">
        <v>91</v>
      </c>
      <c r="C2215" t="s">
        <v>88</v>
      </c>
      <c r="D2215" t="s">
        <v>28</v>
      </c>
      <c r="E2215" t="s">
        <v>74</v>
      </c>
      <c r="F2215" t="s">
        <v>52</v>
      </c>
      <c r="G2215">
        <v>429</v>
      </c>
      <c r="H2215">
        <v>15</v>
      </c>
      <c r="I2215">
        <v>4.9616589546203613</v>
      </c>
      <c r="J2215">
        <v>4.7645483016967773</v>
      </c>
      <c r="K2215">
        <v>91.032051086425781</v>
      </c>
      <c r="L2215">
        <v>-0.19711080193519592</v>
      </c>
      <c r="M2215">
        <v>0.23200803995132446</v>
      </c>
      <c r="N2215">
        <v>5.3827729076147079E-2</v>
      </c>
      <c r="O2215">
        <v>-0.57873004674911499</v>
      </c>
      <c r="P2215">
        <v>-0.49444106221199036</v>
      </c>
      <c r="Q2215">
        <v>-0.31877595186233521</v>
      </c>
      <c r="R2215">
        <v>-0.19711080193519592</v>
      </c>
      <c r="S2215">
        <v>-7.5445666909217834E-2</v>
      </c>
      <c r="T2215">
        <v>0.10021946579217911</v>
      </c>
      <c r="U2215">
        <v>0.18450845777988434</v>
      </c>
    </row>
    <row r="2216" spans="1:21" x14ac:dyDescent="0.25">
      <c r="A2216" t="s">
        <v>95</v>
      </c>
      <c r="B2216" t="s">
        <v>91</v>
      </c>
      <c r="C2216" t="s">
        <v>88</v>
      </c>
      <c r="D2216" t="s">
        <v>84</v>
      </c>
      <c r="E2216" t="s">
        <v>74</v>
      </c>
      <c r="F2216" t="s">
        <v>52</v>
      </c>
      <c r="G2216">
        <v>429</v>
      </c>
      <c r="H2216">
        <v>5</v>
      </c>
      <c r="I2216">
        <v>2.5137908458709717</v>
      </c>
      <c r="J2216">
        <v>2.6698951721191406</v>
      </c>
      <c r="K2216">
        <v>75.580421447753906</v>
      </c>
      <c r="L2216">
        <v>0.15610429644584656</v>
      </c>
      <c r="M2216">
        <v>0.18174780905246735</v>
      </c>
      <c r="N2216">
        <v>3.3032264560461044E-2</v>
      </c>
      <c r="O2216">
        <v>-0.14284424483776093</v>
      </c>
      <c r="P2216">
        <v>-7.6814889907836914E-2</v>
      </c>
      <c r="Q2216">
        <v>6.0795653611421585E-2</v>
      </c>
      <c r="R2216">
        <v>0.15610429644584656</v>
      </c>
      <c r="S2216">
        <v>0.25141292810440063</v>
      </c>
      <c r="T2216">
        <v>0.38902348279953003</v>
      </c>
      <c r="U2216">
        <v>0.45505285263061523</v>
      </c>
    </row>
    <row r="2217" spans="1:21" x14ac:dyDescent="0.25">
      <c r="A2217" t="s">
        <v>95</v>
      </c>
      <c r="B2217" t="s">
        <v>91</v>
      </c>
      <c r="C2217" t="s">
        <v>88</v>
      </c>
      <c r="D2217" t="s">
        <v>28</v>
      </c>
      <c r="E2217" t="s">
        <v>74</v>
      </c>
      <c r="F2217" t="s">
        <v>52</v>
      </c>
      <c r="G2217">
        <v>429</v>
      </c>
      <c r="H2217">
        <v>18</v>
      </c>
      <c r="I2217">
        <v>4.3429880142211914</v>
      </c>
      <c r="J2217">
        <v>4.3373370170593262</v>
      </c>
      <c r="K2217">
        <v>87.554779052734375</v>
      </c>
      <c r="L2217">
        <v>-5.6512323208153248E-3</v>
      </c>
      <c r="M2217">
        <v>0.24279870092868805</v>
      </c>
      <c r="N2217">
        <v>5.8951210230588913E-2</v>
      </c>
      <c r="O2217">
        <v>-0.40501955151557922</v>
      </c>
      <c r="P2217">
        <v>-0.31681028008460999</v>
      </c>
      <c r="Q2217">
        <v>-0.13297499716281891</v>
      </c>
      <c r="R2217">
        <v>-5.6512323208153248E-3</v>
      </c>
      <c r="S2217">
        <v>0.12167253345251083</v>
      </c>
      <c r="T2217">
        <v>0.30550780892372131</v>
      </c>
      <c r="U2217">
        <v>0.39371708035469055</v>
      </c>
    </row>
    <row r="2218" spans="1:21" x14ac:dyDescent="0.25">
      <c r="A2218" t="s">
        <v>95</v>
      </c>
      <c r="B2218" t="s">
        <v>91</v>
      </c>
      <c r="C2218" t="s">
        <v>88</v>
      </c>
      <c r="D2218" t="s">
        <v>28</v>
      </c>
      <c r="E2218" t="s">
        <v>74</v>
      </c>
      <c r="F2218" t="s">
        <v>52</v>
      </c>
      <c r="G2218">
        <v>429</v>
      </c>
      <c r="H2218">
        <v>3</v>
      </c>
      <c r="I2218">
        <v>2.4405467510223389</v>
      </c>
      <c r="J2218">
        <v>2.5966782569885254</v>
      </c>
      <c r="K2218">
        <v>75.998252868652344</v>
      </c>
      <c r="L2218">
        <v>0.1561315506696701</v>
      </c>
      <c r="M2218">
        <v>0.16219916939735413</v>
      </c>
      <c r="N2218">
        <v>2.6308570057153702E-2</v>
      </c>
      <c r="O2218">
        <v>-0.11066234111785889</v>
      </c>
      <c r="P2218">
        <v>-5.1735047250986099E-2</v>
      </c>
      <c r="Q2218">
        <v>7.1074225008487701E-2</v>
      </c>
      <c r="R2218">
        <v>0.1561315506696701</v>
      </c>
      <c r="S2218">
        <v>0.24118888378143311</v>
      </c>
      <c r="T2218">
        <v>0.36399814486503601</v>
      </c>
      <c r="U2218">
        <v>0.4229254424571991</v>
      </c>
    </row>
    <row r="2219" spans="1:21" x14ac:dyDescent="0.25">
      <c r="A2219" t="s">
        <v>95</v>
      </c>
      <c r="B2219" t="s">
        <v>91</v>
      </c>
      <c r="C2219" t="s">
        <v>88</v>
      </c>
      <c r="D2219" t="s">
        <v>84</v>
      </c>
      <c r="E2219" t="s">
        <v>74</v>
      </c>
      <c r="F2219" t="s">
        <v>52</v>
      </c>
      <c r="G2219">
        <v>429</v>
      </c>
      <c r="H2219">
        <v>2</v>
      </c>
      <c r="I2219">
        <v>2.5596940517425537</v>
      </c>
      <c r="J2219">
        <v>2.7471911907196045</v>
      </c>
      <c r="K2219">
        <v>77.538459777832031</v>
      </c>
      <c r="L2219">
        <v>0.18749718368053436</v>
      </c>
      <c r="M2219">
        <v>0.1942412257194519</v>
      </c>
      <c r="N2219">
        <v>3.7729654461145401E-2</v>
      </c>
      <c r="O2219">
        <v>-0.13200120627880096</v>
      </c>
      <c r="P2219">
        <v>-6.1432961374521255E-2</v>
      </c>
      <c r="Q2219">
        <v>8.5636988282203674E-2</v>
      </c>
      <c r="R2219">
        <v>0.18749718368053436</v>
      </c>
      <c r="S2219">
        <v>0.28935739398002625</v>
      </c>
      <c r="T2219">
        <v>0.43642732501029968</v>
      </c>
      <c r="U2219">
        <v>0.5069955587387085</v>
      </c>
    </row>
    <row r="2220" spans="1:21" x14ac:dyDescent="0.25">
      <c r="A2220" t="s">
        <v>95</v>
      </c>
      <c r="B2220" t="s">
        <v>91</v>
      </c>
      <c r="C2220" t="s">
        <v>88</v>
      </c>
      <c r="D2220" t="s">
        <v>84</v>
      </c>
      <c r="E2220" t="s">
        <v>74</v>
      </c>
      <c r="F2220" t="s">
        <v>52</v>
      </c>
      <c r="G2220">
        <v>429</v>
      </c>
      <c r="H2220">
        <v>13</v>
      </c>
      <c r="I2220">
        <v>4.9960546493530273</v>
      </c>
      <c r="J2220">
        <v>4.8074359893798828</v>
      </c>
      <c r="K2220">
        <v>88.9510498046875</v>
      </c>
      <c r="L2220">
        <v>-0.18861886858940125</v>
      </c>
      <c r="M2220">
        <v>0.28725028038024902</v>
      </c>
      <c r="N2220">
        <v>8.2512721419334412E-2</v>
      </c>
      <c r="O2220">
        <v>-0.66110354661941528</v>
      </c>
      <c r="P2220">
        <v>-0.55674493312835693</v>
      </c>
      <c r="Q2220">
        <v>-0.33925306797027588</v>
      </c>
      <c r="R2220">
        <v>-0.18861886858940125</v>
      </c>
      <c r="S2220">
        <v>-3.798467293381691E-2</v>
      </c>
      <c r="T2220">
        <v>0.17950718104839325</v>
      </c>
      <c r="U2220">
        <v>0.28386580944061279</v>
      </c>
    </row>
    <row r="2221" spans="1:21" x14ac:dyDescent="0.25">
      <c r="A2221" t="s">
        <v>95</v>
      </c>
      <c r="B2221" t="s">
        <v>91</v>
      </c>
      <c r="C2221" t="s">
        <v>88</v>
      </c>
      <c r="D2221" t="s">
        <v>82</v>
      </c>
      <c r="E2221" t="s">
        <v>74</v>
      </c>
      <c r="F2221" t="s">
        <v>52</v>
      </c>
      <c r="G2221">
        <v>429</v>
      </c>
      <c r="H2221">
        <v>5</v>
      </c>
      <c r="I2221">
        <v>2.3893773555755615</v>
      </c>
      <c r="J2221">
        <v>2.5406644344329834</v>
      </c>
      <c r="K2221">
        <v>72.307693481445312</v>
      </c>
      <c r="L2221">
        <v>0.15128698945045471</v>
      </c>
      <c r="M2221">
        <v>0.16840384900569916</v>
      </c>
      <c r="N2221">
        <v>2.8359856456518173E-2</v>
      </c>
      <c r="O2221">
        <v>-0.12571269273757935</v>
      </c>
      <c r="P2221">
        <v>-6.4531229436397552E-2</v>
      </c>
      <c r="Q2221">
        <v>6.29759281873703E-2</v>
      </c>
      <c r="R2221">
        <v>0.15128698945045471</v>
      </c>
      <c r="S2221">
        <v>0.23959805071353912</v>
      </c>
      <c r="T2221">
        <v>0.36710521578788757</v>
      </c>
      <c r="U2221">
        <v>0.42828667163848877</v>
      </c>
    </row>
    <row r="2222" spans="1:21" x14ac:dyDescent="0.25">
      <c r="A2222" t="s">
        <v>95</v>
      </c>
      <c r="B2222" t="s">
        <v>91</v>
      </c>
      <c r="C2222" t="s">
        <v>88</v>
      </c>
      <c r="D2222" t="s">
        <v>84</v>
      </c>
      <c r="E2222" t="s">
        <v>74</v>
      </c>
      <c r="F2222" t="s">
        <v>52</v>
      </c>
      <c r="G2222">
        <v>429</v>
      </c>
      <c r="H2222">
        <v>22</v>
      </c>
      <c r="I2222">
        <v>3.5236034393310547</v>
      </c>
      <c r="J2222">
        <v>3.8094406127929687</v>
      </c>
      <c r="K2222">
        <v>81.104896545410156</v>
      </c>
      <c r="L2222">
        <v>0.28583705425262451</v>
      </c>
      <c r="M2222">
        <v>0.22963167726993561</v>
      </c>
      <c r="N2222">
        <v>5.2730705589056015E-2</v>
      </c>
      <c r="O2222">
        <v>-9.1873444616794586E-2</v>
      </c>
      <c r="P2222">
        <v>-8.4477812051773071E-3</v>
      </c>
      <c r="Q2222">
        <v>0.16541808843612671</v>
      </c>
      <c r="R2222">
        <v>0.28583705425262451</v>
      </c>
      <c r="S2222">
        <v>0.40625602006912231</v>
      </c>
      <c r="T2222">
        <v>0.58012187480926514</v>
      </c>
      <c r="U2222">
        <v>0.6635475754737854</v>
      </c>
    </row>
    <row r="2223" spans="1:21" x14ac:dyDescent="0.25">
      <c r="A2223" t="s">
        <v>95</v>
      </c>
      <c r="B2223" t="s">
        <v>91</v>
      </c>
      <c r="C2223" t="s">
        <v>88</v>
      </c>
      <c r="D2223" t="s">
        <v>82</v>
      </c>
      <c r="E2223" t="s">
        <v>74</v>
      </c>
      <c r="F2223" t="s">
        <v>52</v>
      </c>
      <c r="G2223">
        <v>429</v>
      </c>
      <c r="H2223">
        <v>7</v>
      </c>
      <c r="I2223">
        <v>2.6341896057128906</v>
      </c>
      <c r="J2223">
        <v>2.6736829280853271</v>
      </c>
      <c r="K2223">
        <v>72.310020446777344</v>
      </c>
      <c r="L2223">
        <v>3.9493318647146225E-2</v>
      </c>
      <c r="M2223">
        <v>0.24740895628929138</v>
      </c>
      <c r="N2223">
        <v>6.1211191117763519E-2</v>
      </c>
      <c r="O2223">
        <v>-0.36745819449424744</v>
      </c>
      <c r="P2223">
        <v>-0.27757400274276733</v>
      </c>
      <c r="Q2223">
        <v>-9.0248063206672668E-2</v>
      </c>
      <c r="R2223">
        <v>3.9493318647146225E-2</v>
      </c>
      <c r="S2223">
        <v>0.16923470795154572</v>
      </c>
      <c r="T2223">
        <v>0.35656064748764038</v>
      </c>
      <c r="U2223">
        <v>0.44644483923912048</v>
      </c>
    </row>
    <row r="2224" spans="1:21" x14ac:dyDescent="0.25">
      <c r="A2224" t="s">
        <v>95</v>
      </c>
      <c r="B2224" t="s">
        <v>91</v>
      </c>
      <c r="C2224" t="s">
        <v>88</v>
      </c>
      <c r="D2224" t="s">
        <v>81</v>
      </c>
      <c r="E2224" t="s">
        <v>74</v>
      </c>
      <c r="F2224" t="s">
        <v>52</v>
      </c>
      <c r="G2224">
        <v>429</v>
      </c>
      <c r="H2224">
        <v>2</v>
      </c>
      <c r="I2224">
        <v>2.5269918441772461</v>
      </c>
      <c r="J2224">
        <v>2.6661539077758789</v>
      </c>
      <c r="K2224">
        <v>76.662002563476562</v>
      </c>
      <c r="L2224">
        <v>0.13916198909282684</v>
      </c>
      <c r="M2224">
        <v>0.18368937075138092</v>
      </c>
      <c r="N2224">
        <v>3.37417833507061E-2</v>
      </c>
      <c r="O2224">
        <v>-0.16298013925552368</v>
      </c>
      <c r="P2224">
        <v>-9.6245408058166504E-2</v>
      </c>
      <c r="Q2224">
        <v>4.2835187166929245E-2</v>
      </c>
      <c r="R2224">
        <v>0.13916198909282684</v>
      </c>
      <c r="S2224">
        <v>0.23548878729343414</v>
      </c>
      <c r="T2224">
        <v>0.37456938624382019</v>
      </c>
      <c r="U2224">
        <v>0.44130411744117737</v>
      </c>
    </row>
    <row r="2225" spans="1:21" x14ac:dyDescent="0.25">
      <c r="A2225" t="s">
        <v>95</v>
      </c>
      <c r="B2225" t="s">
        <v>91</v>
      </c>
      <c r="C2225" t="s">
        <v>88</v>
      </c>
      <c r="D2225" t="s">
        <v>82</v>
      </c>
      <c r="E2225" t="s">
        <v>74</v>
      </c>
      <c r="F2225" t="s">
        <v>52</v>
      </c>
      <c r="G2225">
        <v>429</v>
      </c>
      <c r="H2225">
        <v>13</v>
      </c>
      <c r="I2225">
        <v>5.0694637298583984</v>
      </c>
      <c r="J2225">
        <v>4.8570747375488281</v>
      </c>
      <c r="K2225">
        <v>91.093238830566406</v>
      </c>
      <c r="L2225">
        <v>-0.21238909661769867</v>
      </c>
      <c r="M2225">
        <v>0.28746455907821655</v>
      </c>
      <c r="N2225">
        <v>8.2635872066020966E-2</v>
      </c>
      <c r="O2225">
        <v>-0.6852262020111084</v>
      </c>
      <c r="P2225">
        <v>-0.58078974485397339</v>
      </c>
      <c r="Q2225">
        <v>-0.36313566565513611</v>
      </c>
      <c r="R2225">
        <v>-0.21238909661769867</v>
      </c>
      <c r="S2225">
        <v>-6.1642535030841827E-2</v>
      </c>
      <c r="T2225">
        <v>0.15601156651973724</v>
      </c>
      <c r="U2225">
        <v>0.26044803857803345</v>
      </c>
    </row>
    <row r="2226" spans="1:21" x14ac:dyDescent="0.25">
      <c r="A2226" t="s">
        <v>95</v>
      </c>
      <c r="B2226" t="s">
        <v>91</v>
      </c>
      <c r="C2226" t="s">
        <v>88</v>
      </c>
      <c r="D2226" t="s">
        <v>82</v>
      </c>
      <c r="E2226" t="s">
        <v>74</v>
      </c>
      <c r="F2226" t="s">
        <v>52</v>
      </c>
      <c r="G2226">
        <v>429</v>
      </c>
      <c r="H2226">
        <v>24</v>
      </c>
      <c r="I2226">
        <v>2.9055943489074707</v>
      </c>
      <c r="J2226">
        <v>3.1023192405700684</v>
      </c>
      <c r="K2226">
        <v>74.230766296386719</v>
      </c>
      <c r="L2226">
        <v>0.19672499597072601</v>
      </c>
      <c r="M2226">
        <v>0.20251993834972382</v>
      </c>
      <c r="N2226">
        <v>4.1014324873685837E-2</v>
      </c>
      <c r="O2226">
        <v>-0.13639065623283386</v>
      </c>
      <c r="P2226">
        <v>-6.2814749777317047E-2</v>
      </c>
      <c r="Q2226">
        <v>9.0523436665534973E-2</v>
      </c>
      <c r="R2226">
        <v>0.19672499597072601</v>
      </c>
      <c r="S2226">
        <v>0.30292657017707825</v>
      </c>
      <c r="T2226">
        <v>0.45626473426818848</v>
      </c>
      <c r="U2226">
        <v>0.52984064817428589</v>
      </c>
    </row>
    <row r="2227" spans="1:21" x14ac:dyDescent="0.25">
      <c r="A2227" t="s">
        <v>95</v>
      </c>
      <c r="B2227" t="s">
        <v>91</v>
      </c>
      <c r="C2227" t="s">
        <v>88</v>
      </c>
      <c r="D2227" t="s">
        <v>81</v>
      </c>
      <c r="E2227" t="s">
        <v>74</v>
      </c>
      <c r="F2227" t="s">
        <v>52</v>
      </c>
      <c r="G2227">
        <v>429</v>
      </c>
      <c r="H2227">
        <v>19</v>
      </c>
      <c r="I2227">
        <v>4.3411645889282227</v>
      </c>
      <c r="J2227">
        <v>4.2675409317016602</v>
      </c>
      <c r="K2227">
        <v>85.895103454589844</v>
      </c>
      <c r="L2227">
        <v>-7.3623985052108765E-2</v>
      </c>
      <c r="M2227">
        <v>0.27981621026992798</v>
      </c>
      <c r="N2227">
        <v>7.829710841178894E-2</v>
      </c>
      <c r="O2227">
        <v>-0.53388071060180664</v>
      </c>
      <c r="P2227">
        <v>-0.4322228729724884</v>
      </c>
      <c r="Q2227">
        <v>-0.22035974264144897</v>
      </c>
      <c r="R2227">
        <v>-7.3623985052108765E-2</v>
      </c>
      <c r="S2227">
        <v>7.3111779987812042E-2</v>
      </c>
      <c r="T2227">
        <v>0.28497490286827087</v>
      </c>
      <c r="U2227">
        <v>0.38663271069526672</v>
      </c>
    </row>
    <row r="2228" spans="1:21" x14ac:dyDescent="0.25">
      <c r="A2228" t="s">
        <v>95</v>
      </c>
      <c r="B2228" t="s">
        <v>91</v>
      </c>
      <c r="C2228" t="s">
        <v>88</v>
      </c>
      <c r="D2228" t="s">
        <v>84</v>
      </c>
      <c r="E2228" t="s">
        <v>74</v>
      </c>
      <c r="F2228" t="s">
        <v>52</v>
      </c>
      <c r="G2228">
        <v>429</v>
      </c>
      <c r="H2228">
        <v>21</v>
      </c>
      <c r="I2228">
        <v>3.8834166526794434</v>
      </c>
      <c r="J2228">
        <v>4.1802797317504883</v>
      </c>
      <c r="K2228">
        <v>81.347320556640625</v>
      </c>
      <c r="L2228">
        <v>0.29686310887336731</v>
      </c>
      <c r="M2228">
        <v>0.24675598740577698</v>
      </c>
      <c r="N2228">
        <v>6.0888517647981644E-2</v>
      </c>
      <c r="O2228">
        <v>-0.1090143695473671</v>
      </c>
      <c r="P2228">
        <v>-1.9367413595318794E-2</v>
      </c>
      <c r="Q2228">
        <v>0.16746413707733154</v>
      </c>
      <c r="R2228">
        <v>0.29686310887336731</v>
      </c>
      <c r="S2228">
        <v>0.42626208066940308</v>
      </c>
      <c r="T2228">
        <v>0.61309361457824707</v>
      </c>
      <c r="U2228">
        <v>0.70274060964584351</v>
      </c>
    </row>
    <row r="2229" spans="1:21" x14ac:dyDescent="0.25">
      <c r="A2229" t="s">
        <v>95</v>
      </c>
      <c r="B2229" t="s">
        <v>91</v>
      </c>
      <c r="C2229" t="s">
        <v>88</v>
      </c>
      <c r="D2229" t="s">
        <v>82</v>
      </c>
      <c r="E2229" t="s">
        <v>74</v>
      </c>
      <c r="F2229" t="s">
        <v>52</v>
      </c>
      <c r="G2229">
        <v>429</v>
      </c>
      <c r="H2229">
        <v>23</v>
      </c>
      <c r="I2229">
        <v>3.2978372573852539</v>
      </c>
      <c r="J2229">
        <v>3.4049417972564697</v>
      </c>
      <c r="K2229">
        <v>75.703964233398438</v>
      </c>
      <c r="L2229">
        <v>0.10710456967353821</v>
      </c>
      <c r="M2229">
        <v>0.22415465116500854</v>
      </c>
      <c r="N2229">
        <v>5.0245307385921478E-2</v>
      </c>
      <c r="O2229">
        <v>-0.26159700751304626</v>
      </c>
      <c r="P2229">
        <v>-0.18016117811203003</v>
      </c>
      <c r="Q2229">
        <v>-1.044224388897419E-2</v>
      </c>
      <c r="R2229">
        <v>0.10710456967353821</v>
      </c>
      <c r="S2229">
        <v>0.22465138137340546</v>
      </c>
      <c r="T2229">
        <v>0.39437031745910645</v>
      </c>
      <c r="U2229">
        <v>0.47580614686012268</v>
      </c>
    </row>
    <row r="2230" spans="1:21" x14ac:dyDescent="0.25">
      <c r="A2230" t="s">
        <v>95</v>
      </c>
      <c r="B2230" t="s">
        <v>91</v>
      </c>
      <c r="C2230" t="s">
        <v>88</v>
      </c>
      <c r="D2230" t="s">
        <v>28</v>
      </c>
      <c r="E2230" t="s">
        <v>74</v>
      </c>
      <c r="F2230" t="s">
        <v>52</v>
      </c>
      <c r="G2230">
        <v>429</v>
      </c>
      <c r="H2230">
        <v>12</v>
      </c>
      <c r="I2230">
        <v>4.9122872352600098</v>
      </c>
      <c r="J2230">
        <v>4.7673254013061523</v>
      </c>
      <c r="K2230">
        <v>92.110725402832031</v>
      </c>
      <c r="L2230">
        <v>-0.14496217668056488</v>
      </c>
      <c r="M2230">
        <v>0.25291094183921814</v>
      </c>
      <c r="N2230">
        <v>6.3963942229747772E-2</v>
      </c>
      <c r="O2230">
        <v>-0.56096363067626953</v>
      </c>
      <c r="P2230">
        <v>-0.4690805971622467</v>
      </c>
      <c r="Q2230">
        <v>-0.27758881449699402</v>
      </c>
      <c r="R2230">
        <v>-0.14496217668056488</v>
      </c>
      <c r="S2230">
        <v>-1.2335549108684063E-2</v>
      </c>
      <c r="T2230">
        <v>0.17915624380111694</v>
      </c>
      <c r="U2230">
        <v>0.27103930711746216</v>
      </c>
    </row>
    <row r="2231" spans="1:21" x14ac:dyDescent="0.25">
      <c r="A2231" t="s">
        <v>95</v>
      </c>
      <c r="B2231" t="s">
        <v>91</v>
      </c>
      <c r="C2231" t="s">
        <v>88</v>
      </c>
      <c r="D2231" t="s">
        <v>82</v>
      </c>
      <c r="E2231" t="s">
        <v>74</v>
      </c>
      <c r="F2231" t="s">
        <v>52</v>
      </c>
      <c r="G2231">
        <v>429</v>
      </c>
      <c r="H2231">
        <v>10</v>
      </c>
      <c r="I2231">
        <v>4.170769214630127</v>
      </c>
      <c r="J2231">
        <v>3.9757225513458252</v>
      </c>
      <c r="K2231">
        <v>87.186477661132813</v>
      </c>
      <c r="L2231">
        <v>-0.19504639506340027</v>
      </c>
      <c r="M2231">
        <v>0.28321406245231628</v>
      </c>
      <c r="N2231">
        <v>8.0210208892822266E-2</v>
      </c>
      <c r="O2231">
        <v>-0.6608920693397522</v>
      </c>
      <c r="P2231">
        <v>-0.55799984931945801</v>
      </c>
      <c r="Q2231">
        <v>-0.34356400370597839</v>
      </c>
      <c r="R2231">
        <v>-0.19504639506340027</v>
      </c>
      <c r="S2231">
        <v>-4.652879387140274E-2</v>
      </c>
      <c r="T2231">
        <v>0.16790702939033508</v>
      </c>
      <c r="U2231">
        <v>0.27079927921295166</v>
      </c>
    </row>
    <row r="2232" spans="1:21" x14ac:dyDescent="0.25">
      <c r="A2232" t="s">
        <v>95</v>
      </c>
      <c r="B2232" t="s">
        <v>91</v>
      </c>
      <c r="C2232" t="s">
        <v>88</v>
      </c>
      <c r="D2232" t="s">
        <v>81</v>
      </c>
      <c r="E2232" t="s">
        <v>74</v>
      </c>
      <c r="F2232" t="s">
        <v>52</v>
      </c>
      <c r="G2232">
        <v>429</v>
      </c>
      <c r="H2232">
        <v>10</v>
      </c>
      <c r="I2232">
        <v>4.1393303871154785</v>
      </c>
      <c r="J2232">
        <v>4.1893706321716309</v>
      </c>
      <c r="K2232">
        <v>87.107223510742187</v>
      </c>
      <c r="L2232">
        <v>5.0040386617183685E-2</v>
      </c>
      <c r="M2232">
        <v>0.26575666666030884</v>
      </c>
      <c r="N2232">
        <v>7.0626609027385712E-2</v>
      </c>
      <c r="O2232">
        <v>-0.38709044456481934</v>
      </c>
      <c r="P2232">
        <v>-0.29054048657417297</v>
      </c>
      <c r="Q2232">
        <v>-8.9322544634342194E-2</v>
      </c>
      <c r="R2232">
        <v>5.0040386617183685E-2</v>
      </c>
      <c r="S2232">
        <v>0.18940332531929016</v>
      </c>
      <c r="T2232">
        <v>0.39062124490737915</v>
      </c>
      <c r="U2232">
        <v>0.48717120289802551</v>
      </c>
    </row>
    <row r="2233" spans="1:21" x14ac:dyDescent="0.25">
      <c r="A2233" t="s">
        <v>95</v>
      </c>
      <c r="B2233" t="s">
        <v>91</v>
      </c>
      <c r="C2233" t="s">
        <v>88</v>
      </c>
      <c r="D2233" t="s">
        <v>83</v>
      </c>
      <c r="E2233" t="s">
        <v>74</v>
      </c>
      <c r="F2233" t="s">
        <v>52</v>
      </c>
      <c r="G2233">
        <v>429</v>
      </c>
      <c r="H2233">
        <v>2</v>
      </c>
      <c r="I2233">
        <v>2.4775872230529785</v>
      </c>
      <c r="J2233">
        <v>2.5956993103027344</v>
      </c>
      <c r="K2233">
        <v>77.67132568359375</v>
      </c>
      <c r="L2233">
        <v>0.1181119829416275</v>
      </c>
      <c r="M2233">
        <v>0.16686475276947021</v>
      </c>
      <c r="N2233">
        <v>2.7843846008181572E-2</v>
      </c>
      <c r="O2233">
        <v>-0.15635611116886139</v>
      </c>
      <c r="P2233">
        <v>-9.5733799040317535E-2</v>
      </c>
      <c r="Q2233">
        <v>3.0608020722866058E-2</v>
      </c>
      <c r="R2233">
        <v>0.1181119829416275</v>
      </c>
      <c r="S2233">
        <v>0.20561593770980835</v>
      </c>
      <c r="T2233">
        <v>0.33195775747299194</v>
      </c>
      <c r="U2233">
        <v>0.3925800621509552</v>
      </c>
    </row>
    <row r="2234" spans="1:21" x14ac:dyDescent="0.25">
      <c r="A2234" t="s">
        <v>95</v>
      </c>
      <c r="B2234" t="s">
        <v>91</v>
      </c>
      <c r="C2234" t="s">
        <v>88</v>
      </c>
      <c r="D2234" t="s">
        <v>83</v>
      </c>
      <c r="E2234" t="s">
        <v>74</v>
      </c>
      <c r="F2234" t="s">
        <v>52</v>
      </c>
      <c r="G2234">
        <v>429</v>
      </c>
      <c r="H2234">
        <v>15</v>
      </c>
      <c r="I2234">
        <v>5.0137767791748047</v>
      </c>
      <c r="J2234">
        <v>4.8160724639892578</v>
      </c>
      <c r="K2234">
        <v>92.041961669921875</v>
      </c>
      <c r="L2234">
        <v>-0.19770468771457672</v>
      </c>
      <c r="M2234">
        <v>0.24655789136886597</v>
      </c>
      <c r="N2234">
        <v>6.0790792107582092E-2</v>
      </c>
      <c r="O2234">
        <v>-0.60325634479522705</v>
      </c>
      <c r="P2234">
        <v>-0.51368135213851929</v>
      </c>
      <c r="Q2234">
        <v>-0.32699978351593018</v>
      </c>
      <c r="R2234">
        <v>-0.19770468771457672</v>
      </c>
      <c r="S2234">
        <v>-6.8409599363803864E-2</v>
      </c>
      <c r="T2234">
        <v>0.11827196180820465</v>
      </c>
      <c r="U2234">
        <v>0.20784695446491241</v>
      </c>
    </row>
    <row r="2235" spans="1:21" x14ac:dyDescent="0.25">
      <c r="A2235" t="s">
        <v>95</v>
      </c>
      <c r="B2235" t="s">
        <v>91</v>
      </c>
      <c r="C2235" t="s">
        <v>88</v>
      </c>
      <c r="D2235" t="s">
        <v>83</v>
      </c>
      <c r="E2235" t="s">
        <v>74</v>
      </c>
      <c r="F2235" t="s">
        <v>52</v>
      </c>
      <c r="G2235">
        <v>429</v>
      </c>
      <c r="H2235">
        <v>14</v>
      </c>
      <c r="I2235">
        <v>5.1123628616333008</v>
      </c>
      <c r="J2235">
        <v>4.9557809829711914</v>
      </c>
      <c r="K2235">
        <v>94.410255432128906</v>
      </c>
      <c r="L2235">
        <v>-0.15658219158649445</v>
      </c>
      <c r="M2235">
        <v>0.25920337438583374</v>
      </c>
      <c r="N2235">
        <v>6.7186392843723297E-2</v>
      </c>
      <c r="O2235">
        <v>-0.58293378353118896</v>
      </c>
      <c r="P2235">
        <v>-0.48876467347145081</v>
      </c>
      <c r="Q2235">
        <v>-0.2925085723400116</v>
      </c>
      <c r="R2235">
        <v>-0.15658219158649445</v>
      </c>
      <c r="S2235">
        <v>-2.0655808970332146E-2</v>
      </c>
      <c r="T2235">
        <v>0.17560030519962311</v>
      </c>
      <c r="U2235">
        <v>0.26976943016052246</v>
      </c>
    </row>
    <row r="2236" spans="1:21" x14ac:dyDescent="0.25">
      <c r="A2236" t="s">
        <v>95</v>
      </c>
      <c r="B2236" t="s">
        <v>91</v>
      </c>
      <c r="C2236" t="s">
        <v>88</v>
      </c>
      <c r="D2236" t="s">
        <v>84</v>
      </c>
      <c r="E2236" t="s">
        <v>74</v>
      </c>
      <c r="F2236" t="s">
        <v>52</v>
      </c>
      <c r="G2236">
        <v>429</v>
      </c>
      <c r="H2236">
        <v>14</v>
      </c>
      <c r="I2236">
        <v>4.9270234107971191</v>
      </c>
      <c r="J2236">
        <v>4.7833333015441895</v>
      </c>
      <c r="K2236">
        <v>88.738929748535156</v>
      </c>
      <c r="L2236">
        <v>-0.14368987083435059</v>
      </c>
      <c r="M2236">
        <v>0.25857916474342346</v>
      </c>
      <c r="N2236">
        <v>6.6863186657428741E-2</v>
      </c>
      <c r="O2236">
        <v>-0.56901472806930542</v>
      </c>
      <c r="P2236">
        <v>-0.47507241368293762</v>
      </c>
      <c r="Q2236">
        <v>-0.27928891777992249</v>
      </c>
      <c r="R2236">
        <v>-0.14368987083435059</v>
      </c>
      <c r="S2236">
        <v>-8.0908238887786865E-3</v>
      </c>
      <c r="T2236">
        <v>0.18769265711307526</v>
      </c>
      <c r="U2236">
        <v>0.28163501620292664</v>
      </c>
    </row>
    <row r="2237" spans="1:21" x14ac:dyDescent="0.25">
      <c r="A2237" t="s">
        <v>95</v>
      </c>
      <c r="B2237" t="s">
        <v>91</v>
      </c>
      <c r="C2237" t="s">
        <v>88</v>
      </c>
      <c r="D2237" t="s">
        <v>28</v>
      </c>
      <c r="E2237" t="s">
        <v>74</v>
      </c>
      <c r="F2237" t="s">
        <v>52</v>
      </c>
      <c r="G2237">
        <v>429</v>
      </c>
      <c r="H2237">
        <v>22</v>
      </c>
      <c r="I2237">
        <v>3.5264072418212891</v>
      </c>
      <c r="J2237">
        <v>3.73028564453125</v>
      </c>
      <c r="K2237">
        <v>80.389274597167969</v>
      </c>
      <c r="L2237">
        <v>0.20387837290763855</v>
      </c>
      <c r="M2237">
        <v>0.19635860621929169</v>
      </c>
      <c r="N2237">
        <v>3.8556702435016632E-2</v>
      </c>
      <c r="O2237">
        <v>-0.11910279095172882</v>
      </c>
      <c r="P2237">
        <v>-4.7765307128429413E-2</v>
      </c>
      <c r="Q2237">
        <v>0.1009078174829483</v>
      </c>
      <c r="R2237">
        <v>0.20387837290763855</v>
      </c>
      <c r="S2237">
        <v>0.3068489134311676</v>
      </c>
      <c r="T2237">
        <v>0.45552206039428711</v>
      </c>
      <c r="U2237">
        <v>0.52685952186584473</v>
      </c>
    </row>
    <row r="2238" spans="1:21" x14ac:dyDescent="0.25">
      <c r="A2238" t="s">
        <v>95</v>
      </c>
      <c r="B2238" t="s">
        <v>91</v>
      </c>
      <c r="C2238" t="s">
        <v>88</v>
      </c>
      <c r="D2238" t="s">
        <v>28</v>
      </c>
      <c r="E2238" t="s">
        <v>74</v>
      </c>
      <c r="F2238" t="s">
        <v>52</v>
      </c>
      <c r="G2238">
        <v>429</v>
      </c>
      <c r="H2238">
        <v>9</v>
      </c>
      <c r="I2238">
        <v>3.6031033992767334</v>
      </c>
      <c r="J2238">
        <v>3.5701310634613037</v>
      </c>
      <c r="K2238">
        <v>83.273895263671875</v>
      </c>
      <c r="L2238">
        <v>-3.2972376793622971E-2</v>
      </c>
      <c r="M2238">
        <v>0.24656975269317627</v>
      </c>
      <c r="N2238">
        <v>6.0796644538640976E-2</v>
      </c>
      <c r="O2238">
        <v>-0.43854352831840515</v>
      </c>
      <c r="P2238">
        <v>-0.34896424412727356</v>
      </c>
      <c r="Q2238">
        <v>-0.16227367520332336</v>
      </c>
      <c r="R2238">
        <v>-3.2972376793622971E-2</v>
      </c>
      <c r="S2238">
        <v>9.632892906665802E-2</v>
      </c>
      <c r="T2238">
        <v>0.28301948308944702</v>
      </c>
      <c r="U2238">
        <v>0.37259876728057861</v>
      </c>
    </row>
    <row r="2239" spans="1:21" x14ac:dyDescent="0.25">
      <c r="A2239" t="s">
        <v>95</v>
      </c>
      <c r="B2239" t="s">
        <v>91</v>
      </c>
      <c r="C2239" t="s">
        <v>88</v>
      </c>
      <c r="D2239" t="s">
        <v>83</v>
      </c>
      <c r="E2239" t="s">
        <v>74</v>
      </c>
      <c r="F2239" t="s">
        <v>52</v>
      </c>
      <c r="G2239">
        <v>429</v>
      </c>
      <c r="H2239">
        <v>21</v>
      </c>
      <c r="I2239">
        <v>4.1587309837341309</v>
      </c>
      <c r="J2239">
        <v>4.195641040802002</v>
      </c>
      <c r="K2239">
        <v>85.5850830078125</v>
      </c>
      <c r="L2239">
        <v>3.6910261958837509E-2</v>
      </c>
      <c r="M2239">
        <v>0.26117002964019775</v>
      </c>
      <c r="N2239">
        <v>6.8209782242774963E-2</v>
      </c>
      <c r="O2239">
        <v>-0.39267620444297791</v>
      </c>
      <c r="P2239">
        <v>-0.29779258370399475</v>
      </c>
      <c r="Q2239">
        <v>-0.10004743188619614</v>
      </c>
      <c r="R2239">
        <v>3.6910261958837509E-2</v>
      </c>
      <c r="S2239">
        <v>0.17386795580387115</v>
      </c>
      <c r="T2239">
        <v>0.37161311507225037</v>
      </c>
      <c r="U2239">
        <v>0.46649673581123352</v>
      </c>
    </row>
    <row r="2240" spans="1:21" x14ac:dyDescent="0.25">
      <c r="A2240" t="s">
        <v>95</v>
      </c>
      <c r="B2240" t="s">
        <v>91</v>
      </c>
      <c r="C2240" t="s">
        <v>88</v>
      </c>
      <c r="D2240" t="s">
        <v>82</v>
      </c>
      <c r="E2240" t="s">
        <v>74</v>
      </c>
      <c r="F2240" t="s">
        <v>52</v>
      </c>
      <c r="G2240">
        <v>429</v>
      </c>
      <c r="H2240">
        <v>21</v>
      </c>
      <c r="I2240">
        <v>3.8894586563110352</v>
      </c>
      <c r="J2240">
        <v>4.1663870811462402</v>
      </c>
      <c r="K2240">
        <v>78.209793090820312</v>
      </c>
      <c r="L2240">
        <v>0.27692824602127075</v>
      </c>
      <c r="M2240">
        <v>0.26233187317848206</v>
      </c>
      <c r="N2240">
        <v>6.881801038980484E-2</v>
      </c>
      <c r="O2240">
        <v>-0.15456928312778473</v>
      </c>
      <c r="P2240">
        <v>-5.9263575822114944E-2</v>
      </c>
      <c r="Q2240">
        <v>0.13936127722263336</v>
      </c>
      <c r="R2240">
        <v>0.27692824602127075</v>
      </c>
      <c r="S2240">
        <v>0.41449519991874695</v>
      </c>
      <c r="T2240">
        <v>0.61312007904052734</v>
      </c>
      <c r="U2240">
        <v>0.70842576026916504</v>
      </c>
    </row>
    <row r="2241" spans="1:21" x14ac:dyDescent="0.25">
      <c r="A2241" t="s">
        <v>95</v>
      </c>
      <c r="B2241" t="s">
        <v>91</v>
      </c>
      <c r="C2241" t="s">
        <v>88</v>
      </c>
      <c r="D2241" t="s">
        <v>82</v>
      </c>
      <c r="E2241" t="s">
        <v>74</v>
      </c>
      <c r="F2241" t="s">
        <v>52</v>
      </c>
      <c r="G2241">
        <v>429</v>
      </c>
      <c r="H2241">
        <v>8</v>
      </c>
      <c r="I2241">
        <v>3.0237545967102051</v>
      </c>
      <c r="J2241">
        <v>2.9236595630645752</v>
      </c>
      <c r="K2241">
        <v>76.815849304199219</v>
      </c>
      <c r="L2241">
        <v>-0.10009496659040451</v>
      </c>
      <c r="M2241">
        <v>0.26530292630195618</v>
      </c>
      <c r="N2241">
        <v>7.0385642349720001E-2</v>
      </c>
      <c r="O2241">
        <v>-0.53647947311401367</v>
      </c>
      <c r="P2241">
        <v>-0.44009435176849365</v>
      </c>
      <c r="Q2241">
        <v>-0.23921996355056763</v>
      </c>
      <c r="R2241">
        <v>-0.10009496659040451</v>
      </c>
      <c r="S2241">
        <v>3.9030022919178009E-2</v>
      </c>
      <c r="T2241">
        <v>0.23990441858768463</v>
      </c>
      <c r="U2241">
        <v>0.33628952503204346</v>
      </c>
    </row>
    <row r="2242" spans="1:21" x14ac:dyDescent="0.25">
      <c r="A2242" t="s">
        <v>95</v>
      </c>
      <c r="B2242" t="s">
        <v>91</v>
      </c>
      <c r="C2242" t="s">
        <v>88</v>
      </c>
      <c r="D2242" t="s">
        <v>82</v>
      </c>
      <c r="E2242" t="s">
        <v>74</v>
      </c>
      <c r="F2242" t="s">
        <v>52</v>
      </c>
      <c r="G2242">
        <v>429</v>
      </c>
      <c r="H2242">
        <v>16</v>
      </c>
      <c r="I2242">
        <v>4.8163852691650391</v>
      </c>
      <c r="J2242">
        <v>4.6984615325927734</v>
      </c>
      <c r="K2242">
        <v>91.979019165039063</v>
      </c>
      <c r="L2242">
        <v>-0.11792375147342682</v>
      </c>
      <c r="M2242">
        <v>0.28008842468261719</v>
      </c>
      <c r="N2242">
        <v>7.8449524939060211E-2</v>
      </c>
      <c r="O2242">
        <v>-0.57862824201583862</v>
      </c>
      <c r="P2242">
        <v>-0.47687152028083801</v>
      </c>
      <c r="Q2242">
        <v>-0.26480227708816528</v>
      </c>
      <c r="R2242">
        <v>-0.11792375147342682</v>
      </c>
      <c r="S2242">
        <v>2.8954761102795601E-2</v>
      </c>
      <c r="T2242">
        <v>0.24102400243282318</v>
      </c>
      <c r="U2242">
        <v>0.3427807092666626</v>
      </c>
    </row>
    <row r="2243" spans="1:21" x14ac:dyDescent="0.25">
      <c r="A2243" t="s">
        <v>95</v>
      </c>
      <c r="B2243" t="s">
        <v>91</v>
      </c>
      <c r="C2243" t="s">
        <v>88</v>
      </c>
      <c r="D2243" t="s">
        <v>28</v>
      </c>
      <c r="E2243" t="s">
        <v>74</v>
      </c>
      <c r="F2243" t="s">
        <v>52</v>
      </c>
      <c r="G2243">
        <v>429</v>
      </c>
      <c r="H2243">
        <v>7</v>
      </c>
      <c r="I2243">
        <v>2.7775216102600098</v>
      </c>
      <c r="J2243">
        <v>2.8071153163909912</v>
      </c>
      <c r="K2243">
        <v>75.76806640625</v>
      </c>
      <c r="L2243">
        <v>2.9593765735626221E-2</v>
      </c>
      <c r="M2243">
        <v>0.23553004860877991</v>
      </c>
      <c r="N2243">
        <v>5.5474404245615005E-2</v>
      </c>
      <c r="O2243">
        <v>-0.35781869292259216</v>
      </c>
      <c r="P2243">
        <v>-0.27225014567375183</v>
      </c>
      <c r="Q2243">
        <v>-9.3918316066265106E-2</v>
      </c>
      <c r="R2243">
        <v>2.9593765735626221E-2</v>
      </c>
      <c r="S2243">
        <v>0.15310584008693695</v>
      </c>
      <c r="T2243">
        <v>0.33143767714500427</v>
      </c>
      <c r="U2243">
        <v>0.4170062243938446</v>
      </c>
    </row>
    <row r="2244" spans="1:21" x14ac:dyDescent="0.25">
      <c r="A2244" t="s">
        <v>95</v>
      </c>
      <c r="B2244" t="s">
        <v>91</v>
      </c>
      <c r="C2244" t="s">
        <v>88</v>
      </c>
      <c r="D2244" t="s">
        <v>84</v>
      </c>
      <c r="E2244" t="s">
        <v>74</v>
      </c>
      <c r="F2244" t="s">
        <v>52</v>
      </c>
      <c r="G2244">
        <v>429</v>
      </c>
      <c r="H2244">
        <v>6</v>
      </c>
      <c r="I2244">
        <v>2.7414419651031494</v>
      </c>
      <c r="J2244">
        <v>2.8421328067779541</v>
      </c>
      <c r="K2244">
        <v>75.445220947265625</v>
      </c>
      <c r="L2244">
        <v>0.10069096833467484</v>
      </c>
      <c r="M2244">
        <v>0.19559228420257568</v>
      </c>
      <c r="N2244">
        <v>3.8256343454122543E-2</v>
      </c>
      <c r="O2244">
        <v>-0.22102971374988556</v>
      </c>
      <c r="P2244">
        <v>-0.1499706357717514</v>
      </c>
      <c r="Q2244">
        <v>-1.8777258228510618E-3</v>
      </c>
      <c r="R2244">
        <v>0.10069096833467484</v>
      </c>
      <c r="S2244">
        <v>0.2032596617937088</v>
      </c>
      <c r="T2244">
        <v>0.35135257244110107</v>
      </c>
      <c r="U2244">
        <v>0.42241165041923523</v>
      </c>
    </row>
    <row r="2245" spans="1:21" x14ac:dyDescent="0.25">
      <c r="A2245" t="s">
        <v>95</v>
      </c>
      <c r="B2245" t="s">
        <v>91</v>
      </c>
      <c r="C2245" t="s">
        <v>88</v>
      </c>
      <c r="D2245" t="s">
        <v>81</v>
      </c>
      <c r="E2245" t="s">
        <v>74</v>
      </c>
      <c r="F2245" t="s">
        <v>52</v>
      </c>
      <c r="G2245">
        <v>429</v>
      </c>
      <c r="H2245">
        <v>18</v>
      </c>
      <c r="I2245">
        <v>4.4068918228149414</v>
      </c>
      <c r="J2245">
        <v>4.4318647384643555</v>
      </c>
      <c r="K2245">
        <v>86.766899108886719</v>
      </c>
      <c r="L2245">
        <v>2.4973137304186821E-2</v>
      </c>
      <c r="M2245">
        <v>0.27946913242340088</v>
      </c>
      <c r="N2245">
        <v>7.8102998435497284E-2</v>
      </c>
      <c r="O2245">
        <v>-0.43471267819404602</v>
      </c>
      <c r="P2245">
        <v>-0.33318096399307251</v>
      </c>
      <c r="Q2245">
        <v>-0.12158061563968658</v>
      </c>
      <c r="R2245">
        <v>2.4973137304186821E-2</v>
      </c>
      <c r="S2245">
        <v>0.17152689397335052</v>
      </c>
      <c r="T2245">
        <v>0.38312724232673645</v>
      </c>
      <c r="U2245">
        <v>0.48465895652770996</v>
      </c>
    </row>
    <row r="2246" spans="1:21" x14ac:dyDescent="0.25">
      <c r="A2246" t="s">
        <v>95</v>
      </c>
      <c r="B2246" t="s">
        <v>91</v>
      </c>
      <c r="C2246" t="s">
        <v>88</v>
      </c>
      <c r="D2246" t="s">
        <v>28</v>
      </c>
      <c r="E2246" t="s">
        <v>74</v>
      </c>
      <c r="F2246" t="s">
        <v>52</v>
      </c>
      <c r="G2246">
        <v>429</v>
      </c>
      <c r="H2246">
        <v>5</v>
      </c>
      <c r="I2246">
        <v>2.4602551460266113</v>
      </c>
      <c r="J2246">
        <v>2.5958712100982666</v>
      </c>
      <c r="K2246">
        <v>75.375289916992188</v>
      </c>
      <c r="L2246">
        <v>0.13561618328094482</v>
      </c>
      <c r="M2246">
        <v>0.16159355640411377</v>
      </c>
      <c r="N2246">
        <v>2.6112478226423264E-2</v>
      </c>
      <c r="O2246">
        <v>-0.13018156588077545</v>
      </c>
      <c r="P2246">
        <v>-7.1474291384220123E-2</v>
      </c>
      <c r="Q2246">
        <v>5.0876438617706299E-2</v>
      </c>
      <c r="R2246">
        <v>0.13561618328094482</v>
      </c>
      <c r="S2246">
        <v>0.22035592794418335</v>
      </c>
      <c r="T2246">
        <v>0.34270665049552917</v>
      </c>
      <c r="U2246">
        <v>0.40141391754150391</v>
      </c>
    </row>
    <row r="2247" spans="1:21" x14ac:dyDescent="0.25">
      <c r="A2247" t="s">
        <v>95</v>
      </c>
      <c r="B2247" t="s">
        <v>91</v>
      </c>
      <c r="C2247" t="s">
        <v>88</v>
      </c>
      <c r="D2247" t="s">
        <v>81</v>
      </c>
      <c r="E2247" t="s">
        <v>74</v>
      </c>
      <c r="F2247" t="s">
        <v>52</v>
      </c>
      <c r="G2247">
        <v>429</v>
      </c>
      <c r="H2247">
        <v>23</v>
      </c>
      <c r="I2247">
        <v>3.0022883415222168</v>
      </c>
      <c r="J2247">
        <v>3.2208857536315918</v>
      </c>
      <c r="K2247">
        <v>81.002334594726562</v>
      </c>
      <c r="L2247">
        <v>0.21859742701053619</v>
      </c>
      <c r="M2247">
        <v>0.19070138037204742</v>
      </c>
      <c r="N2247">
        <v>3.6367017775774002E-2</v>
      </c>
      <c r="O2247">
        <v>-9.5078431069850922E-2</v>
      </c>
      <c r="P2247">
        <v>-2.5796225294470787E-2</v>
      </c>
      <c r="Q2247">
        <v>0.11859352886676788</v>
      </c>
      <c r="R2247">
        <v>0.21859742701053619</v>
      </c>
      <c r="S2247">
        <v>0.3186013400554657</v>
      </c>
      <c r="T2247">
        <v>0.46299108862876892</v>
      </c>
      <c r="U2247">
        <v>0.53227329254150391</v>
      </c>
    </row>
    <row r="2248" spans="1:21" x14ac:dyDescent="0.25">
      <c r="A2248" t="s">
        <v>95</v>
      </c>
      <c r="B2248" t="s">
        <v>91</v>
      </c>
      <c r="C2248" t="s">
        <v>88</v>
      </c>
      <c r="D2248" t="s">
        <v>84</v>
      </c>
      <c r="E2248" t="s">
        <v>74</v>
      </c>
      <c r="F2248" t="s">
        <v>52</v>
      </c>
      <c r="G2248">
        <v>429</v>
      </c>
      <c r="H2248">
        <v>12</v>
      </c>
      <c r="I2248">
        <v>4.7574543952941895</v>
      </c>
      <c r="J2248">
        <v>4.6476340293884277</v>
      </c>
      <c r="K2248">
        <v>88.10955810546875</v>
      </c>
      <c r="L2248">
        <v>-0.10982047021389008</v>
      </c>
      <c r="M2248">
        <v>0.25997811555862427</v>
      </c>
      <c r="N2248">
        <v>6.7588619887828827E-2</v>
      </c>
      <c r="O2248">
        <v>-0.53744643926620483</v>
      </c>
      <c r="P2248">
        <v>-0.4429958164691925</v>
      </c>
      <c r="Q2248">
        <v>-0.24615313112735748</v>
      </c>
      <c r="R2248">
        <v>-0.10982047021389008</v>
      </c>
      <c r="S2248">
        <v>2.6512186974287033E-2</v>
      </c>
      <c r="T2248">
        <v>0.22335489094257355</v>
      </c>
      <c r="U2248">
        <v>0.31780546903610229</v>
      </c>
    </row>
    <row r="2249" spans="1:21" x14ac:dyDescent="0.25">
      <c r="A2249" t="s">
        <v>95</v>
      </c>
      <c r="B2249" t="s">
        <v>91</v>
      </c>
      <c r="C2249" t="s">
        <v>88</v>
      </c>
      <c r="D2249" t="s">
        <v>83</v>
      </c>
      <c r="E2249" t="s">
        <v>74</v>
      </c>
      <c r="F2249" t="s">
        <v>52</v>
      </c>
      <c r="G2249">
        <v>429</v>
      </c>
      <c r="H2249">
        <v>5</v>
      </c>
      <c r="I2249">
        <v>2.4190292358398437</v>
      </c>
      <c r="J2249">
        <v>2.5484383106231689</v>
      </c>
      <c r="K2249">
        <v>76.30535888671875</v>
      </c>
      <c r="L2249">
        <v>0.12940901517868042</v>
      </c>
      <c r="M2249">
        <v>0.17656417191028595</v>
      </c>
      <c r="N2249">
        <v>3.1174907460808754E-2</v>
      </c>
      <c r="O2249">
        <v>-0.16101320087909698</v>
      </c>
      <c r="P2249">
        <v>-9.6867077052593231E-2</v>
      </c>
      <c r="Q2249">
        <v>3.6818671971559525E-2</v>
      </c>
      <c r="R2249">
        <v>0.12940901517868042</v>
      </c>
      <c r="S2249">
        <v>0.22199936211109161</v>
      </c>
      <c r="T2249">
        <v>0.35568511486053467</v>
      </c>
      <c r="U2249">
        <v>0.41983124613761902</v>
      </c>
    </row>
    <row r="2250" spans="1:21" x14ac:dyDescent="0.25">
      <c r="A2250" t="s">
        <v>95</v>
      </c>
      <c r="B2250" t="s">
        <v>91</v>
      </c>
      <c r="C2250" t="s">
        <v>88</v>
      </c>
      <c r="D2250" t="s">
        <v>81</v>
      </c>
      <c r="E2250" t="s">
        <v>74</v>
      </c>
      <c r="F2250" t="s">
        <v>52</v>
      </c>
      <c r="G2250">
        <v>429</v>
      </c>
      <c r="H2250">
        <v>8</v>
      </c>
      <c r="I2250">
        <v>3.098137378692627</v>
      </c>
      <c r="J2250">
        <v>3.1305477619171143</v>
      </c>
      <c r="K2250">
        <v>80.862472534179688</v>
      </c>
      <c r="L2250">
        <v>3.2410435378551483E-2</v>
      </c>
      <c r="M2250">
        <v>0.26255810260772705</v>
      </c>
      <c r="N2250">
        <v>6.8936757743358612E-2</v>
      </c>
      <c r="O2250">
        <v>-0.39945921301841736</v>
      </c>
      <c r="P2250">
        <v>-0.30407130718231201</v>
      </c>
      <c r="Q2250">
        <v>-0.10527516901493073</v>
      </c>
      <c r="R2250">
        <v>3.2410435378551483E-2</v>
      </c>
      <c r="S2250">
        <v>0.17009603977203369</v>
      </c>
      <c r="T2250">
        <v>0.36889219284057617</v>
      </c>
      <c r="U2250">
        <v>0.46428006887435913</v>
      </c>
    </row>
    <row r="2251" spans="1:21" x14ac:dyDescent="0.25">
      <c r="A2251" t="s">
        <v>95</v>
      </c>
      <c r="B2251" t="s">
        <v>91</v>
      </c>
      <c r="C2251" t="s">
        <v>88</v>
      </c>
      <c r="D2251" t="s">
        <v>84</v>
      </c>
      <c r="E2251" t="s">
        <v>74</v>
      </c>
      <c r="F2251" t="s">
        <v>52</v>
      </c>
      <c r="G2251">
        <v>429</v>
      </c>
      <c r="H2251">
        <v>17</v>
      </c>
      <c r="I2251">
        <v>4.5149631500244141</v>
      </c>
      <c r="J2251">
        <v>4.4336361885070801</v>
      </c>
      <c r="K2251">
        <v>84.855476379394531</v>
      </c>
      <c r="L2251">
        <v>-8.1326588988304138E-2</v>
      </c>
      <c r="M2251">
        <v>0.26459521055221558</v>
      </c>
      <c r="N2251">
        <v>7.0010624825954437E-2</v>
      </c>
      <c r="O2251">
        <v>-0.51654696464538574</v>
      </c>
      <c r="P2251">
        <v>-0.42041900753974915</v>
      </c>
      <c r="Q2251">
        <v>-0.22008045017719269</v>
      </c>
      <c r="R2251">
        <v>-8.1326588988304138E-2</v>
      </c>
      <c r="S2251">
        <v>5.742727592587471E-2</v>
      </c>
      <c r="T2251">
        <v>0.25776582956314087</v>
      </c>
      <c r="U2251">
        <v>0.35389381647109985</v>
      </c>
    </row>
    <row r="2252" spans="1:21" x14ac:dyDescent="0.25">
      <c r="A2252" t="s">
        <v>95</v>
      </c>
      <c r="B2252" t="s">
        <v>91</v>
      </c>
      <c r="C2252" t="s">
        <v>88</v>
      </c>
      <c r="D2252" t="s">
        <v>83</v>
      </c>
      <c r="E2252" t="s">
        <v>74</v>
      </c>
      <c r="F2252" t="s">
        <v>52</v>
      </c>
      <c r="G2252">
        <v>429</v>
      </c>
      <c r="H2252">
        <v>10</v>
      </c>
      <c r="I2252">
        <v>4.2276630401611328</v>
      </c>
      <c r="J2252">
        <v>4.0783681869506836</v>
      </c>
      <c r="K2252">
        <v>91.547782897949219</v>
      </c>
      <c r="L2252">
        <v>-0.14929459989070892</v>
      </c>
      <c r="M2252">
        <v>0.27673497796058655</v>
      </c>
      <c r="N2252">
        <v>7.6582245528697968E-2</v>
      </c>
      <c r="O2252">
        <v>-0.60448312759399414</v>
      </c>
      <c r="P2252">
        <v>-0.5039447546005249</v>
      </c>
      <c r="Q2252">
        <v>-0.29441455006599426</v>
      </c>
      <c r="R2252">
        <v>-0.14929459989070892</v>
      </c>
      <c r="S2252">
        <v>-4.1746357455849648E-3</v>
      </c>
      <c r="T2252">
        <v>0.20535553991794586</v>
      </c>
      <c r="U2252">
        <v>0.30589392781257629</v>
      </c>
    </row>
    <row r="2253" spans="1:21" x14ac:dyDescent="0.25">
      <c r="A2253" t="s">
        <v>95</v>
      </c>
      <c r="B2253" t="s">
        <v>91</v>
      </c>
      <c r="C2253" t="s">
        <v>88</v>
      </c>
      <c r="D2253" t="s">
        <v>28</v>
      </c>
      <c r="E2253" t="s">
        <v>74</v>
      </c>
      <c r="F2253" t="s">
        <v>52</v>
      </c>
      <c r="G2253">
        <v>429</v>
      </c>
      <c r="H2253">
        <v>21</v>
      </c>
      <c r="I2253">
        <v>3.9600861072540283</v>
      </c>
      <c r="J2253">
        <v>4.1849212646484375</v>
      </c>
      <c r="K2253">
        <v>82.166084289550781</v>
      </c>
      <c r="L2253">
        <v>0.22483518719673157</v>
      </c>
      <c r="M2253">
        <v>0.21926070749759674</v>
      </c>
      <c r="N2253">
        <v>4.8075258731842041E-2</v>
      </c>
      <c r="O2253">
        <v>-0.13581658899784088</v>
      </c>
      <c r="P2253">
        <v>-5.615871399641037E-2</v>
      </c>
      <c r="Q2253">
        <v>0.10985475778579712</v>
      </c>
      <c r="R2253">
        <v>0.22483518719673157</v>
      </c>
      <c r="S2253">
        <v>0.33981561660766602</v>
      </c>
      <c r="T2253">
        <v>0.5058290958404541</v>
      </c>
      <c r="U2253">
        <v>0.58548694849014282</v>
      </c>
    </row>
    <row r="2254" spans="1:21" x14ac:dyDescent="0.25">
      <c r="A2254" t="s">
        <v>95</v>
      </c>
      <c r="B2254" t="s">
        <v>91</v>
      </c>
      <c r="C2254" t="s">
        <v>88</v>
      </c>
      <c r="D2254" t="s">
        <v>83</v>
      </c>
      <c r="E2254" t="s">
        <v>74</v>
      </c>
      <c r="F2254" t="s">
        <v>52</v>
      </c>
      <c r="G2254">
        <v>429</v>
      </c>
      <c r="H2254">
        <v>24</v>
      </c>
      <c r="I2254">
        <v>2.7908077239990234</v>
      </c>
      <c r="J2254">
        <v>2.9057343006134033</v>
      </c>
      <c r="K2254">
        <v>78.277389526367188</v>
      </c>
      <c r="L2254">
        <v>0.1149265393614769</v>
      </c>
      <c r="M2254">
        <v>0.18649454414844513</v>
      </c>
      <c r="N2254">
        <v>3.4780215471982956E-2</v>
      </c>
      <c r="O2254">
        <v>-0.19182968139648438</v>
      </c>
      <c r="P2254">
        <v>-0.12407583743333817</v>
      </c>
      <c r="Q2254">
        <v>1.7128704115748405E-2</v>
      </c>
      <c r="R2254">
        <v>0.1149265393614769</v>
      </c>
      <c r="S2254">
        <v>0.21272437274456024</v>
      </c>
      <c r="T2254">
        <v>0.35392892360687256</v>
      </c>
      <c r="U2254">
        <v>0.42168277502059937</v>
      </c>
    </row>
    <row r="2255" spans="1:21" x14ac:dyDescent="0.25">
      <c r="A2255" t="s">
        <v>95</v>
      </c>
      <c r="B2255" t="s">
        <v>91</v>
      </c>
      <c r="C2255" t="s">
        <v>88</v>
      </c>
      <c r="D2255" t="s">
        <v>83</v>
      </c>
      <c r="E2255" t="s">
        <v>74</v>
      </c>
      <c r="F2255" t="s">
        <v>52</v>
      </c>
      <c r="G2255">
        <v>429</v>
      </c>
      <c r="H2255">
        <v>23</v>
      </c>
      <c r="I2255">
        <v>3.0789661407470703</v>
      </c>
      <c r="J2255">
        <v>3.1662819385528564</v>
      </c>
      <c r="K2255">
        <v>79.545455932617188</v>
      </c>
      <c r="L2255">
        <v>8.7315909564495087E-2</v>
      </c>
      <c r="M2255">
        <v>0.19765490293502808</v>
      </c>
      <c r="N2255">
        <v>3.9067462086677551E-2</v>
      </c>
      <c r="O2255">
        <v>-0.23779746890068054</v>
      </c>
      <c r="P2255">
        <v>-0.16598904132843018</v>
      </c>
      <c r="Q2255">
        <v>-1.6334423795342445E-2</v>
      </c>
      <c r="R2255">
        <v>8.7315909564495087E-2</v>
      </c>
      <c r="S2255">
        <v>0.19096624851226807</v>
      </c>
      <c r="T2255">
        <v>0.34062084555625916</v>
      </c>
      <c r="U2255">
        <v>0.41242930293083191</v>
      </c>
    </row>
    <row r="2256" spans="1:21" x14ac:dyDescent="0.25">
      <c r="A2256" t="s">
        <v>95</v>
      </c>
      <c r="B2256" t="s">
        <v>91</v>
      </c>
      <c r="C2256" t="s">
        <v>88</v>
      </c>
      <c r="D2256" t="s">
        <v>28</v>
      </c>
      <c r="E2256" t="s">
        <v>74</v>
      </c>
      <c r="F2256" t="s">
        <v>52</v>
      </c>
      <c r="G2256">
        <v>429</v>
      </c>
      <c r="H2256">
        <v>16</v>
      </c>
      <c r="I2256">
        <v>4.8275361061096191</v>
      </c>
      <c r="J2256">
        <v>4.6770772933959961</v>
      </c>
      <c r="K2256">
        <v>89.982521057128906</v>
      </c>
      <c r="L2256">
        <v>-0.15045836567878723</v>
      </c>
      <c r="M2256">
        <v>0.2358359694480896</v>
      </c>
      <c r="N2256">
        <v>5.5618602782487869E-2</v>
      </c>
      <c r="O2256">
        <v>-0.53837400674819946</v>
      </c>
      <c r="P2256">
        <v>-0.45269432663917542</v>
      </c>
      <c r="Q2256">
        <v>-0.27413088083267212</v>
      </c>
      <c r="R2256">
        <v>-0.15045836567878723</v>
      </c>
      <c r="S2256">
        <v>-2.6785861700773239E-2</v>
      </c>
      <c r="T2256">
        <v>0.15177759528160095</v>
      </c>
      <c r="U2256">
        <v>0.23745729029178619</v>
      </c>
    </row>
    <row r="2257" spans="1:21" x14ac:dyDescent="0.25">
      <c r="A2257" t="s">
        <v>95</v>
      </c>
      <c r="B2257" t="s">
        <v>91</v>
      </c>
      <c r="C2257" t="s">
        <v>88</v>
      </c>
      <c r="D2257" t="s">
        <v>28</v>
      </c>
      <c r="E2257" t="s">
        <v>74</v>
      </c>
      <c r="F2257" t="s">
        <v>52</v>
      </c>
      <c r="G2257">
        <v>429</v>
      </c>
      <c r="H2257">
        <v>17</v>
      </c>
      <c r="I2257">
        <v>4.6022539138793945</v>
      </c>
      <c r="J2257">
        <v>4.5492162704467773</v>
      </c>
      <c r="K2257">
        <v>89.52447509765625</v>
      </c>
      <c r="L2257">
        <v>-5.3037732839584351E-2</v>
      </c>
      <c r="M2257">
        <v>0.24842958152294159</v>
      </c>
      <c r="N2257">
        <v>6.1717256903648376E-2</v>
      </c>
      <c r="O2257">
        <v>-0.46166804432868958</v>
      </c>
      <c r="P2257">
        <v>-0.37141305208206177</v>
      </c>
      <c r="Q2257">
        <v>-0.18331433832645416</v>
      </c>
      <c r="R2257">
        <v>-5.3037732839584351E-2</v>
      </c>
      <c r="S2257">
        <v>7.7238865196704865E-2</v>
      </c>
      <c r="T2257">
        <v>0.26533758640289307</v>
      </c>
      <c r="U2257">
        <v>0.35559257864952087</v>
      </c>
    </row>
    <row r="2258" spans="1:21" x14ac:dyDescent="0.25">
      <c r="A2258" t="s">
        <v>95</v>
      </c>
      <c r="B2258" t="s">
        <v>91</v>
      </c>
      <c r="C2258" t="s">
        <v>88</v>
      </c>
      <c r="D2258" t="s">
        <v>83</v>
      </c>
      <c r="E2258" t="s">
        <v>74</v>
      </c>
      <c r="F2258" t="s">
        <v>52</v>
      </c>
      <c r="G2258">
        <v>429</v>
      </c>
      <c r="H2258">
        <v>4</v>
      </c>
      <c r="I2258">
        <v>2.3694307804107666</v>
      </c>
      <c r="J2258">
        <v>2.4839394092559814</v>
      </c>
      <c r="K2258">
        <v>77.603729248046875</v>
      </c>
      <c r="L2258">
        <v>0.11450859904289246</v>
      </c>
      <c r="M2258">
        <v>0.17322251200675964</v>
      </c>
      <c r="N2258">
        <v>3.0006038025021553E-2</v>
      </c>
      <c r="O2258">
        <v>-0.17041708528995514</v>
      </c>
      <c r="P2258">
        <v>-0.10748498141765594</v>
      </c>
      <c r="Q2258">
        <v>2.3670624941587448E-2</v>
      </c>
      <c r="R2258">
        <v>0.11450859904289246</v>
      </c>
      <c r="S2258">
        <v>0.20534656941890717</v>
      </c>
      <c r="T2258">
        <v>0.33650219440460205</v>
      </c>
      <c r="U2258">
        <v>0.39943426847457886</v>
      </c>
    </row>
    <row r="2259" spans="1:21" x14ac:dyDescent="0.25">
      <c r="A2259" t="s">
        <v>95</v>
      </c>
      <c r="B2259" t="s">
        <v>91</v>
      </c>
      <c r="C2259" t="s">
        <v>88</v>
      </c>
      <c r="D2259" t="s">
        <v>82</v>
      </c>
      <c r="E2259" t="s">
        <v>74</v>
      </c>
      <c r="F2259" t="s">
        <v>52</v>
      </c>
      <c r="G2259">
        <v>429</v>
      </c>
      <c r="H2259">
        <v>19</v>
      </c>
      <c r="I2259">
        <v>4.116706371307373</v>
      </c>
      <c r="J2259">
        <v>4.1712937355041504</v>
      </c>
      <c r="K2259">
        <v>85.911422729492188</v>
      </c>
      <c r="L2259">
        <v>5.4587408900260925E-2</v>
      </c>
      <c r="M2259">
        <v>0.25023773312568665</v>
      </c>
      <c r="N2259">
        <v>6.2618926167488098E-2</v>
      </c>
      <c r="O2259">
        <v>-0.35701704025268555</v>
      </c>
      <c r="P2259">
        <v>-0.26610514521598816</v>
      </c>
      <c r="Q2259">
        <v>-7.6637387275695801E-2</v>
      </c>
      <c r="R2259">
        <v>5.4587408900260925E-2</v>
      </c>
      <c r="S2259">
        <v>0.18581220507621765</v>
      </c>
      <c r="T2259">
        <v>0.37527996301651001</v>
      </c>
      <c r="U2259">
        <v>0.4661918580532074</v>
      </c>
    </row>
    <row r="2260" spans="1:21" x14ac:dyDescent="0.25">
      <c r="A2260" t="s">
        <v>95</v>
      </c>
      <c r="B2260" t="s">
        <v>91</v>
      </c>
      <c r="C2260" t="s">
        <v>88</v>
      </c>
      <c r="D2260" t="s">
        <v>28</v>
      </c>
      <c r="E2260" t="s">
        <v>74</v>
      </c>
      <c r="F2260" t="s">
        <v>52</v>
      </c>
      <c r="G2260">
        <v>429</v>
      </c>
      <c r="H2260">
        <v>1</v>
      </c>
      <c r="I2260">
        <v>2.6416599750518799</v>
      </c>
      <c r="J2260">
        <v>2.767564058303833</v>
      </c>
      <c r="K2260">
        <v>77.303611755371094</v>
      </c>
      <c r="L2260">
        <v>0.12590421736240387</v>
      </c>
      <c r="M2260">
        <v>0.14908212423324585</v>
      </c>
      <c r="N2260">
        <v>2.2225480526685715E-2</v>
      </c>
      <c r="O2260">
        <v>-0.1193140521645546</v>
      </c>
      <c r="P2260">
        <v>-6.5152212977409363E-2</v>
      </c>
      <c r="Q2260">
        <v>4.7725476324558258E-2</v>
      </c>
      <c r="R2260">
        <v>0.12590421736240387</v>
      </c>
      <c r="S2260">
        <v>0.20408296585083008</v>
      </c>
      <c r="T2260">
        <v>0.31696063280105591</v>
      </c>
      <c r="U2260">
        <v>0.37112247943878174</v>
      </c>
    </row>
    <row r="2261" spans="1:21" x14ac:dyDescent="0.25">
      <c r="A2261" t="s">
        <v>95</v>
      </c>
      <c r="B2261" t="s">
        <v>91</v>
      </c>
      <c r="C2261" t="s">
        <v>88</v>
      </c>
      <c r="D2261" t="s">
        <v>83</v>
      </c>
      <c r="E2261" t="s">
        <v>74</v>
      </c>
      <c r="F2261" t="s">
        <v>52</v>
      </c>
      <c r="G2261">
        <v>429</v>
      </c>
      <c r="H2261">
        <v>22</v>
      </c>
      <c r="I2261">
        <v>3.55873703956604</v>
      </c>
      <c r="J2261">
        <v>3.6598250865936279</v>
      </c>
      <c r="K2261">
        <v>81.379951477050781</v>
      </c>
      <c r="L2261">
        <v>0.10108812898397446</v>
      </c>
      <c r="M2261">
        <v>0.21356135606765747</v>
      </c>
      <c r="N2261">
        <v>4.5608453452587128E-2</v>
      </c>
      <c r="O2261">
        <v>-0.25018903613090515</v>
      </c>
      <c r="P2261">
        <v>-0.17260175943374634</v>
      </c>
      <c r="Q2261">
        <v>-1.0903555899858475E-2</v>
      </c>
      <c r="R2261">
        <v>0.10108812898397446</v>
      </c>
      <c r="S2261">
        <v>0.21307981014251709</v>
      </c>
      <c r="T2261">
        <v>0.37477803230285645</v>
      </c>
      <c r="U2261">
        <v>0.45236530900001526</v>
      </c>
    </row>
    <row r="2262" spans="1:21" x14ac:dyDescent="0.25">
      <c r="A2262" t="s">
        <v>95</v>
      </c>
      <c r="B2262" t="s">
        <v>91</v>
      </c>
      <c r="C2262" t="s">
        <v>88</v>
      </c>
      <c r="D2262" t="s">
        <v>82</v>
      </c>
      <c r="E2262" t="s">
        <v>74</v>
      </c>
      <c r="F2262" t="s">
        <v>52</v>
      </c>
      <c r="G2262">
        <v>429</v>
      </c>
      <c r="H2262">
        <v>12</v>
      </c>
      <c r="I2262">
        <v>4.9868679046630859</v>
      </c>
      <c r="J2262">
        <v>4.7212238311767578</v>
      </c>
      <c r="K2262">
        <v>92.505828857421875</v>
      </c>
      <c r="L2262">
        <v>-0.26564392447471619</v>
      </c>
      <c r="M2262">
        <v>0.270611971616745</v>
      </c>
      <c r="N2262">
        <v>7.3230840265750885E-2</v>
      </c>
      <c r="O2262">
        <v>-0.71076101064682007</v>
      </c>
      <c r="P2262">
        <v>-0.61244714260101318</v>
      </c>
      <c r="Q2262">
        <v>-0.40755298733711243</v>
      </c>
      <c r="R2262">
        <v>-0.26564392447471619</v>
      </c>
      <c r="S2262">
        <v>-0.12373486906290054</v>
      </c>
      <c r="T2262">
        <v>8.115927129983902E-2</v>
      </c>
      <c r="U2262">
        <v>0.1794731616973877</v>
      </c>
    </row>
    <row r="2263" spans="1:21" x14ac:dyDescent="0.25">
      <c r="A2263" t="s">
        <v>95</v>
      </c>
      <c r="B2263" t="s">
        <v>91</v>
      </c>
      <c r="C2263" t="s">
        <v>88</v>
      </c>
      <c r="D2263" t="s">
        <v>82</v>
      </c>
      <c r="E2263" t="s">
        <v>74</v>
      </c>
      <c r="F2263" t="s">
        <v>52</v>
      </c>
      <c r="G2263">
        <v>429</v>
      </c>
      <c r="H2263">
        <v>4</v>
      </c>
      <c r="I2263">
        <v>2.3444099426269531</v>
      </c>
      <c r="J2263">
        <v>2.5216317176818848</v>
      </c>
      <c r="K2263">
        <v>72.580421447753906</v>
      </c>
      <c r="L2263">
        <v>0.17722165584564209</v>
      </c>
      <c r="M2263">
        <v>0.17305517196655273</v>
      </c>
      <c r="N2263">
        <v>2.9948092997074127E-2</v>
      </c>
      <c r="O2263">
        <v>-0.10742877423763275</v>
      </c>
      <c r="P2263">
        <v>-4.4557470828294754E-2</v>
      </c>
      <c r="Q2263">
        <v>8.6471438407897949E-2</v>
      </c>
      <c r="R2263">
        <v>0.17722165584564209</v>
      </c>
      <c r="S2263">
        <v>0.26797187328338623</v>
      </c>
      <c r="T2263">
        <v>0.39900079369544983</v>
      </c>
      <c r="U2263">
        <v>0.46187207102775574</v>
      </c>
    </row>
    <row r="2264" spans="1:21" x14ac:dyDescent="0.25">
      <c r="A2264" t="s">
        <v>95</v>
      </c>
      <c r="B2264" t="s">
        <v>91</v>
      </c>
      <c r="C2264" t="s">
        <v>88</v>
      </c>
      <c r="D2264" t="s">
        <v>84</v>
      </c>
      <c r="E2264" t="s">
        <v>74</v>
      </c>
      <c r="F2264" t="s">
        <v>52</v>
      </c>
      <c r="G2264">
        <v>429</v>
      </c>
      <c r="H2264">
        <v>3</v>
      </c>
      <c r="I2264">
        <v>2.4598820209503174</v>
      </c>
      <c r="J2264">
        <v>2.6740560531616211</v>
      </c>
      <c r="K2264">
        <v>76.673660278320313</v>
      </c>
      <c r="L2264">
        <v>0.214173823595047</v>
      </c>
      <c r="M2264">
        <v>0.18445637822151184</v>
      </c>
      <c r="N2264">
        <v>3.4024156630039215E-2</v>
      </c>
      <c r="O2264">
        <v>-8.9229919016361237E-2</v>
      </c>
      <c r="P2264">
        <v>-2.2216536104679108E-2</v>
      </c>
      <c r="Q2264">
        <v>0.11744480580091476</v>
      </c>
      <c r="R2264">
        <v>0.214173823595047</v>
      </c>
      <c r="S2264">
        <v>0.31090283393859863</v>
      </c>
      <c r="T2264">
        <v>0.4505641758441925</v>
      </c>
      <c r="U2264">
        <v>0.51757758855819702</v>
      </c>
    </row>
    <row r="2265" spans="1:21" x14ac:dyDescent="0.25">
      <c r="A2265" t="s">
        <v>95</v>
      </c>
      <c r="B2265" t="s">
        <v>91</v>
      </c>
      <c r="C2265" t="s">
        <v>88</v>
      </c>
      <c r="D2265" t="s">
        <v>81</v>
      </c>
      <c r="E2265" t="s">
        <v>74</v>
      </c>
      <c r="F2265" t="s">
        <v>52</v>
      </c>
      <c r="G2265">
        <v>429</v>
      </c>
      <c r="H2265">
        <v>24</v>
      </c>
      <c r="I2265">
        <v>2.7829203605651855</v>
      </c>
      <c r="J2265">
        <v>2.9929487705230713</v>
      </c>
      <c r="K2265">
        <v>80.016319274902344</v>
      </c>
      <c r="L2265">
        <v>0.21002845466136932</v>
      </c>
      <c r="M2265">
        <v>0.19191078841686249</v>
      </c>
      <c r="N2265">
        <v>3.682975098490715E-2</v>
      </c>
      <c r="O2265">
        <v>-0.10563670098781586</v>
      </c>
      <c r="P2265">
        <v>-3.5915117710828781E-2</v>
      </c>
      <c r="Q2265">
        <v>0.10939034074544907</v>
      </c>
      <c r="R2265">
        <v>0.21002845466136932</v>
      </c>
      <c r="S2265">
        <v>0.31066656112670898</v>
      </c>
      <c r="T2265">
        <v>0.45597201585769653</v>
      </c>
      <c r="U2265">
        <v>0.52569359540939331</v>
      </c>
    </row>
    <row r="2266" spans="1:21" x14ac:dyDescent="0.25">
      <c r="A2266" t="s">
        <v>95</v>
      </c>
      <c r="B2266" t="s">
        <v>91</v>
      </c>
      <c r="C2266" t="s">
        <v>88</v>
      </c>
      <c r="D2266" t="s">
        <v>84</v>
      </c>
      <c r="E2266" t="s">
        <v>74</v>
      </c>
      <c r="F2266" t="s">
        <v>52</v>
      </c>
      <c r="G2266">
        <v>429</v>
      </c>
      <c r="H2266">
        <v>16</v>
      </c>
      <c r="I2266">
        <v>4.8304719924926758</v>
      </c>
      <c r="J2266">
        <v>4.5733680725097656</v>
      </c>
      <c r="K2266">
        <v>86.759902954101563</v>
      </c>
      <c r="L2266">
        <v>-0.25710380077362061</v>
      </c>
      <c r="M2266">
        <v>0.27893412113189697</v>
      </c>
      <c r="N2266">
        <v>7.7804245054721832E-2</v>
      </c>
      <c r="O2266">
        <v>-0.71590960025787354</v>
      </c>
      <c r="P2266">
        <v>-0.61457228660583496</v>
      </c>
      <c r="Q2266">
        <v>-0.4033769965171814</v>
      </c>
      <c r="R2266">
        <v>-0.25710380077362061</v>
      </c>
      <c r="S2266">
        <v>-0.11083060503005981</v>
      </c>
      <c r="T2266">
        <v>0.10036465525627136</v>
      </c>
      <c r="U2266">
        <v>0.20170199871063232</v>
      </c>
    </row>
    <row r="2267" spans="1:21" x14ac:dyDescent="0.25">
      <c r="A2267" t="s">
        <v>95</v>
      </c>
      <c r="B2267" t="s">
        <v>91</v>
      </c>
      <c r="C2267" t="s">
        <v>88</v>
      </c>
      <c r="D2267" t="s">
        <v>83</v>
      </c>
      <c r="E2267" t="s">
        <v>74</v>
      </c>
      <c r="F2267" t="s">
        <v>52</v>
      </c>
      <c r="G2267">
        <v>429</v>
      </c>
      <c r="H2267">
        <v>12</v>
      </c>
      <c r="I2267">
        <v>4.9574289321899414</v>
      </c>
      <c r="J2267">
        <v>4.8767833709716797</v>
      </c>
      <c r="K2267">
        <v>94.848487854003906</v>
      </c>
      <c r="L2267">
        <v>-8.0645710229873657E-2</v>
      </c>
      <c r="M2267">
        <v>0.26483052968978882</v>
      </c>
      <c r="N2267">
        <v>7.0135205984115601E-2</v>
      </c>
      <c r="O2267">
        <v>-0.51625317335128784</v>
      </c>
      <c r="P2267">
        <v>-0.42003968358039856</v>
      </c>
      <c r="Q2267">
        <v>-0.21952298283576965</v>
      </c>
      <c r="R2267">
        <v>-8.0645710229873657E-2</v>
      </c>
      <c r="S2267">
        <v>5.8231554925441742E-2</v>
      </c>
      <c r="T2267">
        <v>0.25874826312065125</v>
      </c>
      <c r="U2267">
        <v>0.35496175289154053</v>
      </c>
    </row>
    <row r="2268" spans="1:21" x14ac:dyDescent="0.25">
      <c r="A2268" t="s">
        <v>95</v>
      </c>
      <c r="B2268" t="s">
        <v>91</v>
      </c>
      <c r="C2268" t="s">
        <v>88</v>
      </c>
      <c r="D2268" t="s">
        <v>83</v>
      </c>
      <c r="E2268" t="s">
        <v>74</v>
      </c>
      <c r="F2268" t="s">
        <v>52</v>
      </c>
      <c r="G2268">
        <v>429</v>
      </c>
      <c r="H2268">
        <v>8</v>
      </c>
      <c r="I2268">
        <v>3.1375536918640137</v>
      </c>
      <c r="J2268">
        <v>3.0573427677154541</v>
      </c>
      <c r="K2268">
        <v>82.461540222167969</v>
      </c>
      <c r="L2268">
        <v>-8.0210961401462555E-2</v>
      </c>
      <c r="M2268">
        <v>0.26512709259986877</v>
      </c>
      <c r="N2268">
        <v>7.0292375981807709E-2</v>
      </c>
      <c r="O2268">
        <v>-0.51630622148513794</v>
      </c>
      <c r="P2268">
        <v>-0.41998499631881714</v>
      </c>
      <c r="Q2268">
        <v>-0.21924374997615814</v>
      </c>
      <c r="R2268">
        <v>-8.0210961401462555E-2</v>
      </c>
      <c r="S2268">
        <v>5.8821823447942734E-2</v>
      </c>
      <c r="T2268">
        <v>0.25956308841705322</v>
      </c>
      <c r="U2268">
        <v>0.35588428378105164</v>
      </c>
    </row>
    <row r="2269" spans="1:21" x14ac:dyDescent="0.25">
      <c r="A2269" t="s">
        <v>95</v>
      </c>
      <c r="B2269" t="s">
        <v>91</v>
      </c>
      <c r="C2269" t="s">
        <v>88</v>
      </c>
      <c r="D2269" t="s">
        <v>82</v>
      </c>
      <c r="E2269" t="s">
        <v>74</v>
      </c>
      <c r="F2269" t="s">
        <v>52</v>
      </c>
      <c r="G2269">
        <v>429</v>
      </c>
      <c r="H2269">
        <v>1</v>
      </c>
      <c r="I2269">
        <v>2.5763025283813477</v>
      </c>
      <c r="J2269">
        <v>2.790128231048584</v>
      </c>
      <c r="K2269">
        <v>74.251747131347656</v>
      </c>
      <c r="L2269">
        <v>0.21382568776607513</v>
      </c>
      <c r="M2269">
        <v>0.18745559453964233</v>
      </c>
      <c r="N2269">
        <v>3.5139601677656174E-2</v>
      </c>
      <c r="O2269">
        <v>-9.4511330127716064E-2</v>
      </c>
      <c r="P2269">
        <v>-2.6408322155475616E-2</v>
      </c>
      <c r="Q2269">
        <v>0.11552387475967407</v>
      </c>
      <c r="R2269">
        <v>0.21382568776607513</v>
      </c>
      <c r="S2269">
        <v>0.3121275007724762</v>
      </c>
      <c r="T2269">
        <v>0.45405969023704529</v>
      </c>
      <c r="U2269">
        <v>0.52216267585754395</v>
      </c>
    </row>
    <row r="2270" spans="1:21" x14ac:dyDescent="0.25">
      <c r="A2270" t="s">
        <v>95</v>
      </c>
      <c r="B2270" t="s">
        <v>91</v>
      </c>
      <c r="C2270" t="s">
        <v>88</v>
      </c>
      <c r="D2270" t="s">
        <v>83</v>
      </c>
      <c r="E2270" t="s">
        <v>74</v>
      </c>
      <c r="F2270" t="s">
        <v>52</v>
      </c>
      <c r="G2270">
        <v>429</v>
      </c>
      <c r="H2270">
        <v>17</v>
      </c>
      <c r="I2270">
        <v>4.6259036064147949</v>
      </c>
      <c r="J2270">
        <v>4.5399298667907715</v>
      </c>
      <c r="K2270">
        <v>92.902099609375</v>
      </c>
      <c r="L2270">
        <v>-8.5973620414733887E-2</v>
      </c>
      <c r="M2270">
        <v>0.26406323909759521</v>
      </c>
      <c r="N2270">
        <v>6.972939521074295E-2</v>
      </c>
      <c r="O2270">
        <v>-0.52031898498535156</v>
      </c>
      <c r="P2270">
        <v>-0.42438426613807678</v>
      </c>
      <c r="Q2270">
        <v>-0.22444851696491241</v>
      </c>
      <c r="R2270">
        <v>-8.5973620414733887E-2</v>
      </c>
      <c r="S2270">
        <v>5.2501276135444641E-2</v>
      </c>
      <c r="T2270">
        <v>0.25243702530860901</v>
      </c>
      <c r="U2270">
        <v>0.34837174415588379</v>
      </c>
    </row>
    <row r="2271" spans="1:21" x14ac:dyDescent="0.25">
      <c r="A2271" t="s">
        <v>95</v>
      </c>
      <c r="B2271" t="s">
        <v>91</v>
      </c>
      <c r="C2271" t="s">
        <v>88</v>
      </c>
      <c r="D2271" t="s">
        <v>82</v>
      </c>
      <c r="E2271" t="s">
        <v>74</v>
      </c>
      <c r="F2271" t="s">
        <v>52</v>
      </c>
      <c r="G2271">
        <v>429</v>
      </c>
      <c r="H2271">
        <v>14</v>
      </c>
      <c r="I2271">
        <v>4.9725565910339355</v>
      </c>
      <c r="J2271">
        <v>4.8498950004577637</v>
      </c>
      <c r="K2271">
        <v>90.62237548828125</v>
      </c>
      <c r="L2271">
        <v>-0.12266130745410919</v>
      </c>
      <c r="M2271">
        <v>0.26466426253318787</v>
      </c>
      <c r="N2271">
        <v>7.0047169923782349E-2</v>
      </c>
      <c r="O2271">
        <v>-0.5579952597618103</v>
      </c>
      <c r="P2271">
        <v>-0.46184220910072327</v>
      </c>
      <c r="Q2271">
        <v>-0.26145139336585999</v>
      </c>
      <c r="R2271">
        <v>-0.12266130745410919</v>
      </c>
      <c r="S2271">
        <v>1.6128767281770706E-2</v>
      </c>
      <c r="T2271">
        <v>0.21651959419250488</v>
      </c>
      <c r="U2271">
        <v>0.31267267465591431</v>
      </c>
    </row>
    <row r="2272" spans="1:21" x14ac:dyDescent="0.25">
      <c r="A2272" t="s">
        <v>95</v>
      </c>
      <c r="B2272" t="s">
        <v>91</v>
      </c>
      <c r="C2272" t="s">
        <v>88</v>
      </c>
      <c r="D2272" t="s">
        <v>82</v>
      </c>
      <c r="E2272" t="s">
        <v>74</v>
      </c>
      <c r="F2272" t="s">
        <v>52</v>
      </c>
      <c r="G2272">
        <v>429</v>
      </c>
      <c r="H2272">
        <v>6</v>
      </c>
      <c r="I2272">
        <v>2.5547244548797607</v>
      </c>
      <c r="J2272">
        <v>2.6389510631561279</v>
      </c>
      <c r="K2272">
        <v>71.932403564453125</v>
      </c>
      <c r="L2272">
        <v>8.4226466715335846E-2</v>
      </c>
      <c r="M2272">
        <v>0.16800993680953979</v>
      </c>
      <c r="N2272">
        <v>2.8227338567376137E-2</v>
      </c>
      <c r="O2272">
        <v>-0.19212529063224792</v>
      </c>
      <c r="P2272">
        <v>-0.13108693063259125</v>
      </c>
      <c r="Q2272">
        <v>-3.87803022749722E-3</v>
      </c>
      <c r="R2272">
        <v>8.4226466715335846E-2</v>
      </c>
      <c r="S2272">
        <v>0.17233096063137054</v>
      </c>
      <c r="T2272">
        <v>0.29953986406326294</v>
      </c>
      <c r="U2272">
        <v>0.36057820916175842</v>
      </c>
    </row>
    <row r="2273" spans="1:21" x14ac:dyDescent="0.25">
      <c r="A2273" t="s">
        <v>95</v>
      </c>
      <c r="B2273" t="s">
        <v>91</v>
      </c>
      <c r="C2273" t="s">
        <v>88</v>
      </c>
      <c r="D2273" t="s">
        <v>28</v>
      </c>
      <c r="E2273" t="s">
        <v>74</v>
      </c>
      <c r="F2273" t="s">
        <v>52</v>
      </c>
      <c r="G2273">
        <v>429</v>
      </c>
      <c r="H2273">
        <v>2</v>
      </c>
      <c r="I2273">
        <v>2.5005197525024414</v>
      </c>
      <c r="J2273">
        <v>2.6632139682769775</v>
      </c>
      <c r="K2273">
        <v>76.315849304199219</v>
      </c>
      <c r="L2273">
        <v>0.16269411146640778</v>
      </c>
      <c r="M2273">
        <v>0.15885539352893829</v>
      </c>
      <c r="N2273">
        <v>2.5235036388039589E-2</v>
      </c>
      <c r="O2273">
        <v>-9.8599761724472046E-2</v>
      </c>
      <c r="P2273">
        <v>-4.0887266397476196E-2</v>
      </c>
      <c r="Q2273">
        <v>7.9390265047550201E-2</v>
      </c>
      <c r="R2273">
        <v>0.16269411146640778</v>
      </c>
      <c r="S2273">
        <v>0.24599796533584595</v>
      </c>
      <c r="T2273">
        <v>0.36627548933029175</v>
      </c>
      <c r="U2273">
        <v>0.4239879846572876</v>
      </c>
    </row>
    <row r="2274" spans="1:21" x14ac:dyDescent="0.25">
      <c r="A2274" t="s">
        <v>95</v>
      </c>
      <c r="B2274" t="s">
        <v>91</v>
      </c>
      <c r="C2274" t="s">
        <v>88</v>
      </c>
      <c r="D2274" t="s">
        <v>81</v>
      </c>
      <c r="E2274" t="s">
        <v>74</v>
      </c>
      <c r="F2274" t="s">
        <v>52</v>
      </c>
      <c r="G2274">
        <v>429</v>
      </c>
      <c r="H2274">
        <v>14</v>
      </c>
      <c r="I2274">
        <v>5.0419950485229492</v>
      </c>
      <c r="J2274">
        <v>4.8011889457702637</v>
      </c>
      <c r="K2274">
        <v>93.67132568359375</v>
      </c>
      <c r="L2274">
        <v>-0.24080638587474823</v>
      </c>
      <c r="M2274">
        <v>0.27176150679588318</v>
      </c>
      <c r="N2274">
        <v>7.3854319751262665E-2</v>
      </c>
      <c r="O2274">
        <v>-0.68781429529190063</v>
      </c>
      <c r="P2274">
        <v>-0.58908277750015259</v>
      </c>
      <c r="Q2274">
        <v>-0.38331824541091919</v>
      </c>
      <c r="R2274">
        <v>-0.24080638587474823</v>
      </c>
      <c r="S2274">
        <v>-9.8294511437416077E-2</v>
      </c>
      <c r="T2274">
        <v>0.10746999830007553</v>
      </c>
      <c r="U2274">
        <v>0.20620150864124298</v>
      </c>
    </row>
    <row r="2275" spans="1:21" x14ac:dyDescent="0.25">
      <c r="A2275" t="s">
        <v>95</v>
      </c>
      <c r="B2275" t="s">
        <v>91</v>
      </c>
      <c r="C2275" t="s">
        <v>88</v>
      </c>
      <c r="D2275" t="s">
        <v>81</v>
      </c>
      <c r="E2275" t="s">
        <v>74</v>
      </c>
      <c r="F2275" t="s">
        <v>52</v>
      </c>
      <c r="G2275">
        <v>429</v>
      </c>
      <c r="H2275">
        <v>1</v>
      </c>
      <c r="I2275">
        <v>2.6014771461486816</v>
      </c>
      <c r="J2275">
        <v>2.7681002616882324</v>
      </c>
      <c r="K2275">
        <v>77.540794372558594</v>
      </c>
      <c r="L2275">
        <v>0.16662298142910004</v>
      </c>
      <c r="M2275">
        <v>0.18862883746623993</v>
      </c>
      <c r="N2275">
        <v>3.5580839961767197E-2</v>
      </c>
      <c r="O2275">
        <v>-0.14364384114742279</v>
      </c>
      <c r="P2275">
        <v>-7.5114600360393524E-2</v>
      </c>
      <c r="Q2275">
        <v>6.7705921828746796E-2</v>
      </c>
      <c r="R2275">
        <v>0.16662298142910004</v>
      </c>
      <c r="S2275">
        <v>0.26554003357887268</v>
      </c>
      <c r="T2275">
        <v>0.40836057066917419</v>
      </c>
      <c r="U2275">
        <v>0.47688981890678406</v>
      </c>
    </row>
    <row r="2276" spans="1:21" x14ac:dyDescent="0.25">
      <c r="A2276" t="s">
        <v>95</v>
      </c>
      <c r="B2276" t="s">
        <v>91</v>
      </c>
      <c r="C2276" t="s">
        <v>88</v>
      </c>
      <c r="D2276" t="s">
        <v>82</v>
      </c>
      <c r="E2276" t="s">
        <v>74</v>
      </c>
      <c r="F2276" t="s">
        <v>52</v>
      </c>
      <c r="G2276">
        <v>429</v>
      </c>
      <c r="H2276">
        <v>9</v>
      </c>
      <c r="I2276">
        <v>3.5701968669891357</v>
      </c>
      <c r="J2276">
        <v>3.4693589210510254</v>
      </c>
      <c r="K2276">
        <v>81.983680725097656</v>
      </c>
      <c r="L2276">
        <v>-0.10083787143230438</v>
      </c>
      <c r="M2276">
        <v>0.26218509674072266</v>
      </c>
      <c r="N2276">
        <v>6.8741023540496826E-2</v>
      </c>
      <c r="O2276">
        <v>-0.53209400177001953</v>
      </c>
      <c r="P2276">
        <v>-0.43684160709381104</v>
      </c>
      <c r="Q2276">
        <v>-0.23832787573337555</v>
      </c>
      <c r="R2276">
        <v>-0.10083787143230438</v>
      </c>
      <c r="S2276">
        <v>3.6652129143476486E-2</v>
      </c>
      <c r="T2276">
        <v>0.23516584932804108</v>
      </c>
      <c r="U2276">
        <v>0.33041822910308838</v>
      </c>
    </row>
    <row r="2277" spans="1:21" x14ac:dyDescent="0.25">
      <c r="A2277" t="s">
        <v>95</v>
      </c>
      <c r="B2277" t="s">
        <v>91</v>
      </c>
      <c r="C2277" t="s">
        <v>88</v>
      </c>
      <c r="D2277" t="s">
        <v>84</v>
      </c>
      <c r="E2277" t="s">
        <v>74</v>
      </c>
      <c r="F2277" t="s">
        <v>52</v>
      </c>
      <c r="G2277">
        <v>429</v>
      </c>
      <c r="H2277">
        <v>8</v>
      </c>
      <c r="I2277">
        <v>3.0824837684631348</v>
      </c>
      <c r="J2277">
        <v>3.0855128765106201</v>
      </c>
      <c r="K2277">
        <v>78.587409973144531</v>
      </c>
      <c r="L2277">
        <v>3.0291634611785412E-3</v>
      </c>
      <c r="M2277">
        <v>0.26203784346580505</v>
      </c>
      <c r="N2277">
        <v>6.8663828074932098E-2</v>
      </c>
      <c r="O2277">
        <v>-0.42798474431037903</v>
      </c>
      <c r="P2277">
        <v>-0.33278584480285645</v>
      </c>
      <c r="Q2277">
        <v>-0.13438361883163452</v>
      </c>
      <c r="R2277">
        <v>3.0291634611785412E-3</v>
      </c>
      <c r="S2277">
        <v>0.14044193923473358</v>
      </c>
      <c r="T2277">
        <v>0.3388441801071167</v>
      </c>
      <c r="U2277">
        <v>0.43404304981231689</v>
      </c>
    </row>
    <row r="2278" spans="1:21" x14ac:dyDescent="0.25">
      <c r="A2278" t="s">
        <v>95</v>
      </c>
      <c r="B2278" t="s">
        <v>91</v>
      </c>
      <c r="C2278" t="s">
        <v>88</v>
      </c>
      <c r="D2278" t="s">
        <v>28</v>
      </c>
      <c r="E2278" t="s">
        <v>74</v>
      </c>
      <c r="F2278" t="s">
        <v>52</v>
      </c>
      <c r="G2278">
        <v>429</v>
      </c>
      <c r="H2278">
        <v>20</v>
      </c>
      <c r="I2278">
        <v>4.175422191619873</v>
      </c>
      <c r="J2278">
        <v>4.3496737480163574</v>
      </c>
      <c r="K2278">
        <v>84.417831420898437</v>
      </c>
      <c r="L2278">
        <v>0.17425142228603363</v>
      </c>
      <c r="M2278">
        <v>0.22377556562423706</v>
      </c>
      <c r="N2278">
        <v>5.0075504928827286E-2</v>
      </c>
      <c r="O2278">
        <v>-0.19382663071155548</v>
      </c>
      <c r="P2278">
        <v>-0.11252850294113159</v>
      </c>
      <c r="Q2278">
        <v>5.6903399527072906E-2</v>
      </c>
      <c r="R2278">
        <v>0.17425142228603363</v>
      </c>
      <c r="S2278">
        <v>0.29159945249557495</v>
      </c>
      <c r="T2278">
        <v>0.46103134751319885</v>
      </c>
      <c r="U2278">
        <v>0.54232949018478394</v>
      </c>
    </row>
    <row r="2279" spans="1:21" x14ac:dyDescent="0.25">
      <c r="A2279" t="s">
        <v>95</v>
      </c>
      <c r="B2279" t="s">
        <v>91</v>
      </c>
      <c r="C2279" t="s">
        <v>88</v>
      </c>
      <c r="D2279" t="s">
        <v>83</v>
      </c>
      <c r="E2279" t="s">
        <v>74</v>
      </c>
      <c r="F2279" t="s">
        <v>52</v>
      </c>
      <c r="G2279">
        <v>429</v>
      </c>
      <c r="H2279">
        <v>18</v>
      </c>
      <c r="I2279">
        <v>4.3715105056762695</v>
      </c>
      <c r="J2279">
        <v>4.3855476379394531</v>
      </c>
      <c r="K2279">
        <v>91.713287353515625</v>
      </c>
      <c r="L2279">
        <v>1.4037163928151131E-2</v>
      </c>
      <c r="M2279">
        <v>0.26999852061271667</v>
      </c>
      <c r="N2279">
        <v>7.2899200022220612E-2</v>
      </c>
      <c r="O2279">
        <v>-0.43007087707519531</v>
      </c>
      <c r="P2279">
        <v>-0.33197987079620361</v>
      </c>
      <c r="Q2279">
        <v>-0.12755019962787628</v>
      </c>
      <c r="R2279">
        <v>1.4037163928151131E-2</v>
      </c>
      <c r="S2279">
        <v>0.15562452375888824</v>
      </c>
      <c r="T2279">
        <v>0.36005419492721558</v>
      </c>
      <c r="U2279">
        <v>0.45814520120620728</v>
      </c>
    </row>
    <row r="2280" spans="1:21" x14ac:dyDescent="0.25">
      <c r="A2280" t="s">
        <v>95</v>
      </c>
      <c r="B2280" t="s">
        <v>91</v>
      </c>
      <c r="C2280" t="s">
        <v>88</v>
      </c>
      <c r="D2280" t="s">
        <v>84</v>
      </c>
      <c r="E2280" t="s">
        <v>74</v>
      </c>
      <c r="F2280" t="s">
        <v>52</v>
      </c>
      <c r="G2280">
        <v>429</v>
      </c>
      <c r="H2280">
        <v>18</v>
      </c>
      <c r="I2280">
        <v>4.3177142143249512</v>
      </c>
      <c r="J2280">
        <v>4.1960024833679199</v>
      </c>
      <c r="K2280">
        <v>83.067596435546875</v>
      </c>
      <c r="L2280">
        <v>-0.1217118427157402</v>
      </c>
      <c r="M2280">
        <v>0.25988715887069702</v>
      </c>
      <c r="N2280">
        <v>6.7541338503360748E-2</v>
      </c>
      <c r="O2280">
        <v>-0.54918819665908813</v>
      </c>
      <c r="P2280">
        <v>-0.45477062463760376</v>
      </c>
      <c r="Q2280">
        <v>-0.25799679756164551</v>
      </c>
      <c r="R2280">
        <v>-0.1217118427157402</v>
      </c>
      <c r="S2280">
        <v>1.4573116786777973E-2</v>
      </c>
      <c r="T2280">
        <v>0.21134695410728455</v>
      </c>
      <c r="U2280">
        <v>0.30576449632644653</v>
      </c>
    </row>
    <row r="2281" spans="1:21" x14ac:dyDescent="0.25">
      <c r="A2281" t="s">
        <v>95</v>
      </c>
      <c r="B2281" t="s">
        <v>91</v>
      </c>
      <c r="C2281" t="s">
        <v>88</v>
      </c>
      <c r="D2281" t="s">
        <v>81</v>
      </c>
      <c r="E2281" t="s">
        <v>74</v>
      </c>
      <c r="F2281" t="s">
        <v>52</v>
      </c>
      <c r="G2281">
        <v>429</v>
      </c>
      <c r="H2281">
        <v>20</v>
      </c>
      <c r="I2281">
        <v>4.3018078804016113</v>
      </c>
      <c r="J2281">
        <v>4.4762473106384277</v>
      </c>
      <c r="K2281">
        <v>84.419578552246094</v>
      </c>
      <c r="L2281">
        <v>0.17443898320198059</v>
      </c>
      <c r="M2281">
        <v>0.27427670359611511</v>
      </c>
      <c r="N2281">
        <v>7.5227707624435425E-2</v>
      </c>
      <c r="O2281">
        <v>-0.2767060399055481</v>
      </c>
      <c r="P2281">
        <v>-0.17706075310707092</v>
      </c>
      <c r="Q2281">
        <v>3.0608139932155609E-2</v>
      </c>
      <c r="R2281">
        <v>0.17443898320198059</v>
      </c>
      <c r="S2281">
        <v>0.31826981902122498</v>
      </c>
      <c r="T2281">
        <v>0.52593874931335449</v>
      </c>
      <c r="U2281">
        <v>0.62558400630950928</v>
      </c>
    </row>
    <row r="2282" spans="1:21" x14ac:dyDescent="0.25">
      <c r="A2282" t="s">
        <v>95</v>
      </c>
      <c r="B2282" t="s">
        <v>91</v>
      </c>
      <c r="C2282" t="s">
        <v>88</v>
      </c>
      <c r="D2282" t="s">
        <v>83</v>
      </c>
      <c r="E2282" t="s">
        <v>75</v>
      </c>
      <c r="F2282" t="s">
        <v>85</v>
      </c>
      <c r="G2282">
        <v>16</v>
      </c>
      <c r="H2282">
        <v>16</v>
      </c>
      <c r="I2282">
        <v>3.6059005260467529</v>
      </c>
      <c r="J2282">
        <v>4.0040626525878906</v>
      </c>
      <c r="K2282">
        <v>91.75</v>
      </c>
      <c r="L2282">
        <v>0.39816188812255859</v>
      </c>
      <c r="M2282">
        <v>0.72357261180877686</v>
      </c>
      <c r="N2282">
        <v>0.52355730533599854</v>
      </c>
      <c r="O2282">
        <v>-0.79200917482376099</v>
      </c>
      <c r="P2282">
        <v>-0.52913373708724976</v>
      </c>
      <c r="Q2282">
        <v>1.872004009783268E-2</v>
      </c>
      <c r="R2282">
        <v>0.39816188812255859</v>
      </c>
      <c r="S2282">
        <v>0.77760374546051025</v>
      </c>
      <c r="T2282">
        <v>1.3254574537277222</v>
      </c>
      <c r="U2282">
        <v>1.5883328914642334</v>
      </c>
    </row>
    <row r="2283" spans="1:21" x14ac:dyDescent="0.25">
      <c r="A2283" t="s">
        <v>95</v>
      </c>
      <c r="B2283" t="s">
        <v>91</v>
      </c>
      <c r="C2283" t="s">
        <v>88</v>
      </c>
      <c r="D2283" t="s">
        <v>83</v>
      </c>
      <c r="E2283" t="s">
        <v>75</v>
      </c>
      <c r="F2283" t="s">
        <v>85</v>
      </c>
      <c r="G2283">
        <v>16</v>
      </c>
      <c r="H2283">
        <v>1</v>
      </c>
      <c r="I2283">
        <v>0.57891631126403809</v>
      </c>
      <c r="J2283">
        <v>0.4765625</v>
      </c>
      <c r="K2283">
        <v>79.1875</v>
      </c>
      <c r="L2283">
        <v>-0.10235381871461868</v>
      </c>
      <c r="M2283">
        <v>0.27583539485931396</v>
      </c>
      <c r="N2283">
        <v>7.6085165143013E-2</v>
      </c>
      <c r="O2283">
        <v>-0.55606263875961304</v>
      </c>
      <c r="P2283">
        <v>-0.45585110783576965</v>
      </c>
      <c r="Q2283">
        <v>-0.24700203537940979</v>
      </c>
      <c r="R2283">
        <v>-0.10235381871461868</v>
      </c>
      <c r="S2283">
        <v>4.2294405400753021E-2</v>
      </c>
      <c r="T2283">
        <v>0.25114345550537109</v>
      </c>
      <c r="U2283">
        <v>0.35135501623153687</v>
      </c>
    </row>
    <row r="2284" spans="1:21" x14ac:dyDescent="0.25">
      <c r="A2284" t="s">
        <v>95</v>
      </c>
      <c r="B2284" t="s">
        <v>91</v>
      </c>
      <c r="C2284" t="s">
        <v>88</v>
      </c>
      <c r="D2284" t="s">
        <v>28</v>
      </c>
      <c r="E2284" t="s">
        <v>75</v>
      </c>
      <c r="F2284" t="s">
        <v>85</v>
      </c>
      <c r="G2284">
        <v>16</v>
      </c>
      <c r="H2284">
        <v>2</v>
      </c>
      <c r="I2284">
        <v>0.50307244062423706</v>
      </c>
      <c r="J2284">
        <v>0.43500000238418579</v>
      </c>
      <c r="K2284">
        <v>76.6875</v>
      </c>
      <c r="L2284">
        <v>-6.8072415888309479E-2</v>
      </c>
      <c r="M2284">
        <v>0.20494617521762848</v>
      </c>
      <c r="N2284">
        <v>4.2002934962511063E-2</v>
      </c>
      <c r="O2284">
        <v>-0.40517887473106384</v>
      </c>
      <c r="P2284">
        <v>-0.33072149753570557</v>
      </c>
      <c r="Q2284">
        <v>-0.17554628849029541</v>
      </c>
      <c r="R2284">
        <v>-6.8072415888309479E-2</v>
      </c>
      <c r="S2284">
        <v>3.940146416425705E-2</v>
      </c>
      <c r="T2284">
        <v>0.1945766806602478</v>
      </c>
      <c r="U2284">
        <v>0.26903405785560608</v>
      </c>
    </row>
    <row r="2285" spans="1:21" x14ac:dyDescent="0.25">
      <c r="A2285" t="s">
        <v>95</v>
      </c>
      <c r="B2285" t="s">
        <v>91</v>
      </c>
      <c r="C2285" t="s">
        <v>88</v>
      </c>
      <c r="D2285" t="s">
        <v>82</v>
      </c>
      <c r="E2285" t="s">
        <v>75</v>
      </c>
      <c r="F2285" t="s">
        <v>85</v>
      </c>
      <c r="G2285">
        <v>16</v>
      </c>
      <c r="H2285">
        <v>10</v>
      </c>
      <c r="I2285">
        <v>2.4198808670043945</v>
      </c>
      <c r="J2285">
        <v>2.9862499237060547</v>
      </c>
      <c r="K2285">
        <v>86.5625</v>
      </c>
      <c r="L2285">
        <v>0.56636923551559448</v>
      </c>
      <c r="M2285">
        <v>0.63978958129882813</v>
      </c>
      <c r="N2285">
        <v>0.40933069586753845</v>
      </c>
      <c r="O2285">
        <v>-0.485990971326828</v>
      </c>
      <c r="P2285">
        <v>-0.25355410575866699</v>
      </c>
      <c r="Q2285">
        <v>0.23086325824260712</v>
      </c>
      <c r="R2285">
        <v>0.56636923551559448</v>
      </c>
      <c r="S2285">
        <v>0.90187519788742065</v>
      </c>
      <c r="T2285">
        <v>1.386292576789856</v>
      </c>
      <c r="U2285">
        <v>1.6187294721603394</v>
      </c>
    </row>
    <row r="2286" spans="1:21" x14ac:dyDescent="0.25">
      <c r="A2286" t="s">
        <v>95</v>
      </c>
      <c r="B2286" t="s">
        <v>91</v>
      </c>
      <c r="C2286" t="s">
        <v>88</v>
      </c>
      <c r="D2286" t="s">
        <v>82</v>
      </c>
      <c r="E2286" t="s">
        <v>75</v>
      </c>
      <c r="F2286" t="s">
        <v>85</v>
      </c>
      <c r="G2286">
        <v>16</v>
      </c>
      <c r="H2286">
        <v>2</v>
      </c>
      <c r="I2286">
        <v>0.49146455526351929</v>
      </c>
      <c r="J2286">
        <v>0.39437499642372131</v>
      </c>
      <c r="K2286">
        <v>73.625</v>
      </c>
      <c r="L2286">
        <v>-9.7089558839797974E-2</v>
      </c>
      <c r="M2286">
        <v>0.22232420742511749</v>
      </c>
      <c r="N2286">
        <v>4.9428053200244904E-2</v>
      </c>
      <c r="O2286">
        <v>-0.46278032660484314</v>
      </c>
      <c r="P2286">
        <v>-0.38200950622558594</v>
      </c>
      <c r="Q2286">
        <v>-0.21367648243904114</v>
      </c>
      <c r="R2286">
        <v>-9.7089558839797974E-2</v>
      </c>
      <c r="S2286">
        <v>1.9497370347380638E-2</v>
      </c>
      <c r="T2286">
        <v>0.1878303736448288</v>
      </c>
      <c r="U2286">
        <v>0.26860120892524719</v>
      </c>
    </row>
    <row r="2287" spans="1:21" x14ac:dyDescent="0.25">
      <c r="A2287" t="s">
        <v>95</v>
      </c>
      <c r="B2287" t="s">
        <v>91</v>
      </c>
      <c r="C2287" t="s">
        <v>88</v>
      </c>
      <c r="D2287" t="s">
        <v>81</v>
      </c>
      <c r="E2287" t="s">
        <v>75</v>
      </c>
      <c r="F2287" t="s">
        <v>85</v>
      </c>
      <c r="G2287">
        <v>16</v>
      </c>
      <c r="H2287">
        <v>8</v>
      </c>
      <c r="I2287">
        <v>0.84481799602508545</v>
      </c>
      <c r="J2287">
        <v>0.46031248569488525</v>
      </c>
      <c r="K2287">
        <v>80.9375</v>
      </c>
      <c r="L2287">
        <v>-0.38450548052787781</v>
      </c>
      <c r="M2287">
        <v>0.30062994360923767</v>
      </c>
      <c r="N2287">
        <v>9.0378366410732269E-2</v>
      </c>
      <c r="O2287">
        <v>-0.87899774312973022</v>
      </c>
      <c r="P2287">
        <v>-0.76977825164794922</v>
      </c>
      <c r="Q2287">
        <v>-0.54215598106384277</v>
      </c>
      <c r="R2287">
        <v>-0.38450548052787781</v>
      </c>
      <c r="S2287">
        <v>-0.22685497999191284</v>
      </c>
      <c r="T2287">
        <v>7.6729437569156289E-4</v>
      </c>
      <c r="U2287">
        <v>0.10998677462339401</v>
      </c>
    </row>
    <row r="2288" spans="1:21" x14ac:dyDescent="0.25">
      <c r="A2288" t="s">
        <v>95</v>
      </c>
      <c r="B2288" t="s">
        <v>91</v>
      </c>
      <c r="C2288" t="s">
        <v>88</v>
      </c>
      <c r="D2288" t="s">
        <v>83</v>
      </c>
      <c r="E2288" t="s">
        <v>75</v>
      </c>
      <c r="F2288" t="s">
        <v>85</v>
      </c>
      <c r="G2288">
        <v>16</v>
      </c>
      <c r="H2288">
        <v>14</v>
      </c>
      <c r="I2288">
        <v>3.4393134117126465</v>
      </c>
      <c r="J2288">
        <v>3.8918750286102295</v>
      </c>
      <c r="K2288">
        <v>94.5625</v>
      </c>
      <c r="L2288">
        <v>0.4525616466999054</v>
      </c>
      <c r="M2288">
        <v>0.8451341986656189</v>
      </c>
      <c r="N2288">
        <v>0.7142518162727356</v>
      </c>
      <c r="O2288">
        <v>-0.93756037950515747</v>
      </c>
      <c r="P2288">
        <v>-0.63052141666412354</v>
      </c>
      <c r="Q2288">
        <v>9.3728397041559219E-3</v>
      </c>
      <c r="R2288">
        <v>0.4525616466999054</v>
      </c>
      <c r="S2288">
        <v>0.89575046300888062</v>
      </c>
      <c r="T2288">
        <v>1.5356446504592896</v>
      </c>
      <c r="U2288">
        <v>1.8426836729049683</v>
      </c>
    </row>
    <row r="2289" spans="1:21" x14ac:dyDescent="0.25">
      <c r="A2289" t="s">
        <v>95</v>
      </c>
      <c r="B2289" t="s">
        <v>91</v>
      </c>
      <c r="C2289" t="s">
        <v>88</v>
      </c>
      <c r="D2289" t="s">
        <v>81</v>
      </c>
      <c r="E2289" t="s">
        <v>75</v>
      </c>
      <c r="F2289" t="s">
        <v>85</v>
      </c>
      <c r="G2289">
        <v>16</v>
      </c>
      <c r="H2289">
        <v>13</v>
      </c>
      <c r="I2289">
        <v>3.0257611274719238</v>
      </c>
      <c r="J2289">
        <v>3.3624999523162842</v>
      </c>
      <c r="K2289">
        <v>93.25</v>
      </c>
      <c r="L2289">
        <v>0.33673882484436035</v>
      </c>
      <c r="M2289">
        <v>0.68901568651199341</v>
      </c>
      <c r="N2289">
        <v>0.47474262118339539</v>
      </c>
      <c r="O2289">
        <v>-0.79659110307693481</v>
      </c>
      <c r="P2289">
        <v>-0.54627031087875366</v>
      </c>
      <c r="Q2289">
        <v>-2.4581354111433029E-2</v>
      </c>
      <c r="R2289">
        <v>0.33673882484436035</v>
      </c>
      <c r="S2289">
        <v>0.69805902242660522</v>
      </c>
      <c r="T2289">
        <v>1.2197479009628296</v>
      </c>
      <c r="U2289">
        <v>1.4700688123703003</v>
      </c>
    </row>
    <row r="2290" spans="1:21" x14ac:dyDescent="0.25">
      <c r="A2290" t="s">
        <v>95</v>
      </c>
      <c r="B2290" t="s">
        <v>91</v>
      </c>
      <c r="C2290" t="s">
        <v>88</v>
      </c>
      <c r="D2290" t="s">
        <v>83</v>
      </c>
      <c r="E2290" t="s">
        <v>75</v>
      </c>
      <c r="F2290" t="s">
        <v>85</v>
      </c>
      <c r="G2290">
        <v>16</v>
      </c>
      <c r="H2290">
        <v>10</v>
      </c>
      <c r="I2290">
        <v>2.5250396728515625</v>
      </c>
      <c r="J2290">
        <v>2.3799998760223389</v>
      </c>
      <c r="K2290">
        <v>92.0625</v>
      </c>
      <c r="L2290">
        <v>-0.14503976702690125</v>
      </c>
      <c r="M2290">
        <v>0.57319778203964233</v>
      </c>
      <c r="N2290">
        <v>0.32855570316314697</v>
      </c>
      <c r="O2290">
        <v>-1.0878661870956421</v>
      </c>
      <c r="P2290">
        <v>-0.87962228059768677</v>
      </c>
      <c r="Q2290">
        <v>-0.44562497735023499</v>
      </c>
      <c r="R2290">
        <v>-0.14503976702690125</v>
      </c>
      <c r="S2290">
        <v>0.1555454432964325</v>
      </c>
      <c r="T2290">
        <v>0.58954274654388428</v>
      </c>
      <c r="U2290">
        <v>0.79778671264648438</v>
      </c>
    </row>
    <row r="2291" spans="1:21" x14ac:dyDescent="0.25">
      <c r="A2291" t="s">
        <v>95</v>
      </c>
      <c r="B2291" t="s">
        <v>91</v>
      </c>
      <c r="C2291" t="s">
        <v>88</v>
      </c>
      <c r="D2291" t="s">
        <v>84</v>
      </c>
      <c r="E2291" t="s">
        <v>75</v>
      </c>
      <c r="F2291" t="s">
        <v>85</v>
      </c>
      <c r="G2291">
        <v>16</v>
      </c>
      <c r="H2291">
        <v>7</v>
      </c>
      <c r="I2291">
        <v>0.20004689693450928</v>
      </c>
      <c r="J2291">
        <v>0.50749999284744263</v>
      </c>
      <c r="K2291">
        <v>76.1875</v>
      </c>
      <c r="L2291">
        <v>0.30745309591293335</v>
      </c>
      <c r="M2291">
        <v>0.21396353840827942</v>
      </c>
      <c r="N2291">
        <v>4.5780394226312637E-2</v>
      </c>
      <c r="O2291">
        <v>-4.4485606253147125E-2</v>
      </c>
      <c r="P2291">
        <v>3.324778750538826E-2</v>
      </c>
      <c r="Q2291">
        <v>0.19525051116943359</v>
      </c>
      <c r="R2291">
        <v>0.30745309591293335</v>
      </c>
      <c r="S2291">
        <v>0.41965568065643311</v>
      </c>
      <c r="T2291">
        <v>0.58165842294692993</v>
      </c>
      <c r="U2291">
        <v>0.65939182043075562</v>
      </c>
    </row>
    <row r="2292" spans="1:21" x14ac:dyDescent="0.25">
      <c r="A2292" t="s">
        <v>95</v>
      </c>
      <c r="B2292" t="s">
        <v>91</v>
      </c>
      <c r="C2292" t="s">
        <v>88</v>
      </c>
      <c r="D2292" t="s">
        <v>81</v>
      </c>
      <c r="E2292" t="s">
        <v>75</v>
      </c>
      <c r="F2292" t="s">
        <v>85</v>
      </c>
      <c r="G2292">
        <v>16</v>
      </c>
      <c r="H2292">
        <v>7</v>
      </c>
      <c r="I2292">
        <v>0.47362008690834045</v>
      </c>
      <c r="J2292">
        <v>0.42343750596046448</v>
      </c>
      <c r="K2292">
        <v>78.5625</v>
      </c>
      <c r="L2292">
        <v>-5.0182584673166275E-2</v>
      </c>
      <c r="M2292">
        <v>0.27502661943435669</v>
      </c>
      <c r="N2292">
        <v>7.5639642775058746E-2</v>
      </c>
      <c r="O2292">
        <v>-0.50256109237670898</v>
      </c>
      <c r="P2292">
        <v>-0.40264338254928589</v>
      </c>
      <c r="Q2292">
        <v>-0.19440668821334839</v>
      </c>
      <c r="R2292">
        <v>-5.0182584673166275E-2</v>
      </c>
      <c r="S2292">
        <v>9.4041518867015839E-2</v>
      </c>
      <c r="T2292">
        <v>0.30227822065353394</v>
      </c>
      <c r="U2292">
        <v>0.40219596028327942</v>
      </c>
    </row>
    <row r="2293" spans="1:21" x14ac:dyDescent="0.25">
      <c r="A2293" t="s">
        <v>95</v>
      </c>
      <c r="B2293" t="s">
        <v>91</v>
      </c>
      <c r="C2293" t="s">
        <v>88</v>
      </c>
      <c r="D2293" t="s">
        <v>81</v>
      </c>
      <c r="E2293" t="s">
        <v>75</v>
      </c>
      <c r="F2293" t="s">
        <v>85</v>
      </c>
      <c r="G2293">
        <v>16</v>
      </c>
      <c r="H2293">
        <v>15</v>
      </c>
      <c r="I2293">
        <v>3.035893440246582</v>
      </c>
      <c r="J2293">
        <v>3.7256250381469727</v>
      </c>
      <c r="K2293">
        <v>93.5625</v>
      </c>
      <c r="L2293">
        <v>0.68973147869110107</v>
      </c>
      <c r="M2293">
        <v>0.83660316467285156</v>
      </c>
      <c r="N2293">
        <v>0.69990485906600952</v>
      </c>
      <c r="O2293">
        <v>-0.68635827302932739</v>
      </c>
      <c r="P2293">
        <v>-0.38241860270500183</v>
      </c>
      <c r="Q2293">
        <v>0.25101634860038757</v>
      </c>
      <c r="R2293">
        <v>0.68973147869110107</v>
      </c>
      <c r="S2293">
        <v>1.1284465789794922</v>
      </c>
      <c r="T2293">
        <v>1.7618815898895264</v>
      </c>
      <c r="U2293">
        <v>2.0658211708068848</v>
      </c>
    </row>
    <row r="2294" spans="1:21" x14ac:dyDescent="0.25">
      <c r="A2294" t="s">
        <v>95</v>
      </c>
      <c r="B2294" t="s">
        <v>91</v>
      </c>
      <c r="C2294" t="s">
        <v>88</v>
      </c>
      <c r="D2294" t="s">
        <v>84</v>
      </c>
      <c r="E2294" t="s">
        <v>75</v>
      </c>
      <c r="F2294" t="s">
        <v>85</v>
      </c>
      <c r="G2294">
        <v>16</v>
      </c>
      <c r="H2294">
        <v>22</v>
      </c>
      <c r="I2294">
        <v>0.63489162921905518</v>
      </c>
      <c r="J2294">
        <v>0.51031249761581421</v>
      </c>
      <c r="K2294">
        <v>81.5625</v>
      </c>
      <c r="L2294">
        <v>-0.12457915395498276</v>
      </c>
      <c r="M2294">
        <v>0.25682374835014343</v>
      </c>
      <c r="N2294">
        <v>6.595844030380249E-2</v>
      </c>
      <c r="O2294">
        <v>-0.54701662063598633</v>
      </c>
      <c r="P2294">
        <v>-0.45371201634407043</v>
      </c>
      <c r="Q2294">
        <v>-0.25925764441490173</v>
      </c>
      <c r="R2294">
        <v>-0.12457915395498276</v>
      </c>
      <c r="S2294">
        <v>1.0099351406097412E-2</v>
      </c>
      <c r="T2294">
        <v>0.20455372333526611</v>
      </c>
      <c r="U2294">
        <v>0.29785832762718201</v>
      </c>
    </row>
    <row r="2295" spans="1:21" x14ac:dyDescent="0.25">
      <c r="A2295" t="s">
        <v>95</v>
      </c>
      <c r="B2295" t="s">
        <v>91</v>
      </c>
      <c r="C2295" t="s">
        <v>88</v>
      </c>
      <c r="D2295" t="s">
        <v>84</v>
      </c>
      <c r="E2295" t="s">
        <v>75</v>
      </c>
      <c r="F2295" t="s">
        <v>85</v>
      </c>
      <c r="G2295">
        <v>16</v>
      </c>
      <c r="H2295">
        <v>10</v>
      </c>
      <c r="I2295">
        <v>2.5163378715515137</v>
      </c>
      <c r="J2295">
        <v>2.4381251335144043</v>
      </c>
      <c r="K2295">
        <v>83.5</v>
      </c>
      <c r="L2295">
        <v>-7.821279764175415E-2</v>
      </c>
      <c r="M2295">
        <v>0.52095603942871094</v>
      </c>
      <c r="N2295">
        <v>0.27139520645141602</v>
      </c>
      <c r="O2295">
        <v>-0.93510925769805908</v>
      </c>
      <c r="P2295">
        <v>-0.74584484100341797</v>
      </c>
      <c r="Q2295">
        <v>-0.3514024019241333</v>
      </c>
      <c r="R2295">
        <v>-7.821279764175415E-2</v>
      </c>
      <c r="S2295">
        <v>0.19497682154178619</v>
      </c>
      <c r="T2295">
        <v>0.58941924571990967</v>
      </c>
      <c r="U2295">
        <v>0.77868366241455078</v>
      </c>
    </row>
    <row r="2296" spans="1:21" x14ac:dyDescent="0.25">
      <c r="A2296" t="s">
        <v>95</v>
      </c>
      <c r="B2296" t="s">
        <v>91</v>
      </c>
      <c r="C2296" t="s">
        <v>88</v>
      </c>
      <c r="D2296" t="s">
        <v>84</v>
      </c>
      <c r="E2296" t="s">
        <v>75</v>
      </c>
      <c r="F2296" t="s">
        <v>85</v>
      </c>
      <c r="G2296">
        <v>16</v>
      </c>
      <c r="H2296">
        <v>5</v>
      </c>
      <c r="I2296">
        <v>0.30236890912055969</v>
      </c>
      <c r="J2296">
        <v>0.49187499284744263</v>
      </c>
      <c r="K2296">
        <v>76.375</v>
      </c>
      <c r="L2296">
        <v>0.18950608372688293</v>
      </c>
      <c r="M2296">
        <v>0.17750291526317596</v>
      </c>
      <c r="N2296">
        <v>3.1507283449172974E-2</v>
      </c>
      <c r="O2296">
        <v>-0.10246022790670395</v>
      </c>
      <c r="P2296">
        <v>-3.7973053753376007E-2</v>
      </c>
      <c r="Q2296">
        <v>9.642346203327179E-2</v>
      </c>
      <c r="R2296">
        <v>0.18950608372688293</v>
      </c>
      <c r="S2296">
        <v>0.28258869051933289</v>
      </c>
      <c r="T2296">
        <v>0.41698521375656128</v>
      </c>
      <c r="U2296">
        <v>0.48147240281105042</v>
      </c>
    </row>
    <row r="2297" spans="1:21" x14ac:dyDescent="0.25">
      <c r="A2297" t="s">
        <v>95</v>
      </c>
      <c r="B2297" t="s">
        <v>91</v>
      </c>
      <c r="C2297" t="s">
        <v>88</v>
      </c>
      <c r="D2297" t="s">
        <v>84</v>
      </c>
      <c r="E2297" t="s">
        <v>75</v>
      </c>
      <c r="F2297" t="s">
        <v>85</v>
      </c>
      <c r="G2297">
        <v>16</v>
      </c>
      <c r="H2297">
        <v>3</v>
      </c>
      <c r="I2297">
        <v>0.38314825296401978</v>
      </c>
      <c r="J2297">
        <v>0.54124999046325684</v>
      </c>
      <c r="K2297">
        <v>77.125</v>
      </c>
      <c r="L2297">
        <v>0.15810173749923706</v>
      </c>
      <c r="M2297">
        <v>0.23614159226417542</v>
      </c>
      <c r="N2297">
        <v>5.5762849748134613E-2</v>
      </c>
      <c r="O2297">
        <v>-0.23031662404537201</v>
      </c>
      <c r="P2297">
        <v>-0.14452588558197021</v>
      </c>
      <c r="Q2297">
        <v>3.426896408200264E-2</v>
      </c>
      <c r="R2297">
        <v>0.15810173749923706</v>
      </c>
      <c r="S2297">
        <v>0.28193449974060059</v>
      </c>
      <c r="T2297">
        <v>0.46072936058044434</v>
      </c>
      <c r="U2297">
        <v>0.54652011394500732</v>
      </c>
    </row>
    <row r="2298" spans="1:21" x14ac:dyDescent="0.25">
      <c r="A2298" t="s">
        <v>95</v>
      </c>
      <c r="B2298" t="s">
        <v>91</v>
      </c>
      <c r="C2298" t="s">
        <v>88</v>
      </c>
      <c r="D2298" t="s">
        <v>28</v>
      </c>
      <c r="E2298" t="s">
        <v>75</v>
      </c>
      <c r="F2298" t="s">
        <v>85</v>
      </c>
      <c r="G2298">
        <v>16</v>
      </c>
      <c r="H2298">
        <v>6</v>
      </c>
      <c r="I2298">
        <v>0.34643658995628357</v>
      </c>
      <c r="J2298">
        <v>0.42781248688697815</v>
      </c>
      <c r="K2298">
        <v>75.859375</v>
      </c>
      <c r="L2298">
        <v>8.1375904381275177E-2</v>
      </c>
      <c r="M2298">
        <v>0.18031793832778931</v>
      </c>
      <c r="N2298">
        <v>3.2514557242393494E-2</v>
      </c>
      <c r="O2298">
        <v>-0.21522070467472076</v>
      </c>
      <c r="P2298">
        <v>-0.14971083402633667</v>
      </c>
      <c r="Q2298">
        <v>-1.3182914815843105E-2</v>
      </c>
      <c r="R2298">
        <v>8.1375904381275177E-2</v>
      </c>
      <c r="S2298">
        <v>0.17593471705913544</v>
      </c>
      <c r="T2298">
        <v>0.31246262788772583</v>
      </c>
      <c r="U2298">
        <v>0.37797251343727112</v>
      </c>
    </row>
    <row r="2299" spans="1:21" x14ac:dyDescent="0.25">
      <c r="A2299" t="s">
        <v>95</v>
      </c>
      <c r="B2299" t="s">
        <v>91</v>
      </c>
      <c r="C2299" t="s">
        <v>88</v>
      </c>
      <c r="D2299" t="s">
        <v>28</v>
      </c>
      <c r="E2299" t="s">
        <v>75</v>
      </c>
      <c r="F2299" t="s">
        <v>85</v>
      </c>
      <c r="G2299">
        <v>16</v>
      </c>
      <c r="H2299">
        <v>5</v>
      </c>
      <c r="I2299">
        <v>0.42649489641189575</v>
      </c>
      <c r="J2299">
        <v>0.416015625</v>
      </c>
      <c r="K2299">
        <v>76.015625</v>
      </c>
      <c r="L2299">
        <v>-1.0479258373379707E-2</v>
      </c>
      <c r="M2299">
        <v>0.17003807425498962</v>
      </c>
      <c r="N2299">
        <v>2.8912946581840515E-2</v>
      </c>
      <c r="O2299">
        <v>-0.29016700387001038</v>
      </c>
      <c r="P2299">
        <v>-0.22839181125164032</v>
      </c>
      <c r="Q2299">
        <v>-9.9647313356399536E-2</v>
      </c>
      <c r="R2299">
        <v>-1.0479258373379707E-2</v>
      </c>
      <c r="S2299">
        <v>7.8688792884349823E-2</v>
      </c>
      <c r="T2299">
        <v>0.2074332982301712</v>
      </c>
      <c r="U2299">
        <v>0.26920849084854126</v>
      </c>
    </row>
    <row r="2300" spans="1:21" x14ac:dyDescent="0.25">
      <c r="A2300" t="s">
        <v>95</v>
      </c>
      <c r="B2300" t="s">
        <v>91</v>
      </c>
      <c r="C2300" t="s">
        <v>88</v>
      </c>
      <c r="D2300" t="s">
        <v>28</v>
      </c>
      <c r="E2300" t="s">
        <v>75</v>
      </c>
      <c r="F2300" t="s">
        <v>85</v>
      </c>
      <c r="G2300">
        <v>16</v>
      </c>
      <c r="H2300">
        <v>1</v>
      </c>
      <c r="I2300">
        <v>0.5741887092590332</v>
      </c>
      <c r="J2300">
        <v>0.46031251549720764</v>
      </c>
      <c r="K2300">
        <v>77.625</v>
      </c>
      <c r="L2300">
        <v>-0.11387620866298676</v>
      </c>
      <c r="M2300">
        <v>0.21178273856639862</v>
      </c>
      <c r="N2300">
        <v>4.4851928949356079E-2</v>
      </c>
      <c r="O2300">
        <v>-0.46222782135009766</v>
      </c>
      <c r="P2300">
        <v>-0.38528671860694885</v>
      </c>
      <c r="Q2300">
        <v>-0.22493518888950348</v>
      </c>
      <c r="R2300">
        <v>-0.11387620866298676</v>
      </c>
      <c r="S2300">
        <v>-2.8172319289296865E-3</v>
      </c>
      <c r="T2300">
        <v>0.15753428637981415</v>
      </c>
      <c r="U2300">
        <v>0.23447540402412415</v>
      </c>
    </row>
    <row r="2301" spans="1:21" x14ac:dyDescent="0.25">
      <c r="A2301" t="s">
        <v>95</v>
      </c>
      <c r="B2301" t="s">
        <v>91</v>
      </c>
      <c r="C2301" t="s">
        <v>88</v>
      </c>
      <c r="D2301" t="s">
        <v>81</v>
      </c>
      <c r="E2301" t="s">
        <v>75</v>
      </c>
      <c r="F2301" t="s">
        <v>85</v>
      </c>
      <c r="G2301">
        <v>16</v>
      </c>
      <c r="H2301">
        <v>20</v>
      </c>
      <c r="I2301">
        <v>1.5135656595230103</v>
      </c>
      <c r="J2301">
        <v>1.4509375095367432</v>
      </c>
      <c r="K2301">
        <v>84.6875</v>
      </c>
      <c r="L2301">
        <v>-6.2628187239170074E-2</v>
      </c>
      <c r="M2301">
        <v>0.58941459655761719</v>
      </c>
      <c r="N2301">
        <v>0.34740957617759705</v>
      </c>
      <c r="O2301">
        <v>-1.0321289300918579</v>
      </c>
      <c r="P2301">
        <v>-0.8179934024810791</v>
      </c>
      <c r="Q2301">
        <v>-0.37171751260757446</v>
      </c>
      <c r="R2301">
        <v>-6.2628187239170074E-2</v>
      </c>
      <c r="S2301">
        <v>0.24646112322807312</v>
      </c>
      <c r="T2301">
        <v>0.69273698329925537</v>
      </c>
      <c r="U2301">
        <v>0.90687257051467896</v>
      </c>
    </row>
    <row r="2302" spans="1:21" x14ac:dyDescent="0.25">
      <c r="A2302" t="s">
        <v>95</v>
      </c>
      <c r="B2302" t="s">
        <v>91</v>
      </c>
      <c r="C2302" t="s">
        <v>88</v>
      </c>
      <c r="D2302" t="s">
        <v>82</v>
      </c>
      <c r="E2302" t="s">
        <v>75</v>
      </c>
      <c r="F2302" t="s">
        <v>85</v>
      </c>
      <c r="G2302">
        <v>16</v>
      </c>
      <c r="H2302">
        <v>21</v>
      </c>
      <c r="I2302">
        <v>0.93444985151290894</v>
      </c>
      <c r="J2302">
        <v>0.77593749761581421</v>
      </c>
      <c r="K2302">
        <v>77.5</v>
      </c>
      <c r="L2302">
        <v>-0.15851238369941711</v>
      </c>
      <c r="M2302">
        <v>0.332236647605896</v>
      </c>
      <c r="N2302">
        <v>0.11038119345903397</v>
      </c>
      <c r="O2302">
        <v>-0.70499300956726074</v>
      </c>
      <c r="P2302">
        <v>-0.58429080247879028</v>
      </c>
      <c r="Q2302">
        <v>-0.33273744583129883</v>
      </c>
      <c r="R2302">
        <v>-0.15851238369941711</v>
      </c>
      <c r="S2302">
        <v>1.5712684020400047E-2</v>
      </c>
      <c r="T2302">
        <v>0.26726600527763367</v>
      </c>
      <c r="U2302">
        <v>0.3879682719707489</v>
      </c>
    </row>
    <row r="2303" spans="1:21" x14ac:dyDescent="0.25">
      <c r="A2303" t="s">
        <v>95</v>
      </c>
      <c r="B2303" t="s">
        <v>91</v>
      </c>
      <c r="C2303" t="s">
        <v>88</v>
      </c>
      <c r="D2303" t="s">
        <v>83</v>
      </c>
      <c r="E2303" t="s">
        <v>75</v>
      </c>
      <c r="F2303" t="s">
        <v>85</v>
      </c>
      <c r="G2303">
        <v>16</v>
      </c>
      <c r="H2303">
        <v>8</v>
      </c>
      <c r="I2303">
        <v>0.46672061085700989</v>
      </c>
      <c r="J2303">
        <v>0.45156249403953552</v>
      </c>
      <c r="K2303">
        <v>83.75</v>
      </c>
      <c r="L2303">
        <v>-1.5158100053668022E-2</v>
      </c>
      <c r="M2303">
        <v>0.31318092346191406</v>
      </c>
      <c r="N2303">
        <v>9.8082289099693298E-2</v>
      </c>
      <c r="O2303">
        <v>-0.53029489517211914</v>
      </c>
      <c r="P2303">
        <v>-0.41651558876037598</v>
      </c>
      <c r="Q2303">
        <v>-0.17939034104347229</v>
      </c>
      <c r="R2303">
        <v>-1.5158100053668022E-2</v>
      </c>
      <c r="S2303">
        <v>0.14907413721084595</v>
      </c>
      <c r="T2303">
        <v>0.38619941473007202</v>
      </c>
      <c r="U2303">
        <v>0.4999786913394928</v>
      </c>
    </row>
    <row r="2304" spans="1:21" x14ac:dyDescent="0.25">
      <c r="A2304" t="s">
        <v>95</v>
      </c>
      <c r="B2304" t="s">
        <v>91</v>
      </c>
      <c r="C2304" t="s">
        <v>88</v>
      </c>
      <c r="D2304" t="s">
        <v>84</v>
      </c>
      <c r="E2304" t="s">
        <v>75</v>
      </c>
      <c r="F2304" t="s">
        <v>85</v>
      </c>
      <c r="G2304">
        <v>16</v>
      </c>
      <c r="H2304">
        <v>2</v>
      </c>
      <c r="I2304">
        <v>0.41865330934524536</v>
      </c>
      <c r="J2304">
        <v>0.51375001668930054</v>
      </c>
      <c r="K2304">
        <v>77.875</v>
      </c>
      <c r="L2304">
        <v>9.5096699893474579E-2</v>
      </c>
      <c r="M2304">
        <v>0.24130637943744659</v>
      </c>
      <c r="N2304">
        <v>5.8228768408298492E-2</v>
      </c>
      <c r="O2304">
        <v>-0.30181697010993958</v>
      </c>
      <c r="P2304">
        <v>-0.21414986252784729</v>
      </c>
      <c r="Q2304">
        <v>-3.14444899559021E-2</v>
      </c>
      <c r="R2304">
        <v>9.5096699893474579E-2</v>
      </c>
      <c r="S2304">
        <v>0.22163788974285126</v>
      </c>
      <c r="T2304">
        <v>0.40434327721595764</v>
      </c>
      <c r="U2304">
        <v>0.49201038479804993</v>
      </c>
    </row>
    <row r="2305" spans="1:21" x14ac:dyDescent="0.25">
      <c r="A2305" t="s">
        <v>95</v>
      </c>
      <c r="B2305" t="s">
        <v>91</v>
      </c>
      <c r="C2305" t="s">
        <v>88</v>
      </c>
      <c r="D2305" t="s">
        <v>82</v>
      </c>
      <c r="E2305" t="s">
        <v>75</v>
      </c>
      <c r="F2305" t="s">
        <v>85</v>
      </c>
      <c r="G2305">
        <v>16</v>
      </c>
      <c r="H2305">
        <v>11</v>
      </c>
      <c r="I2305">
        <v>2.896777868270874</v>
      </c>
      <c r="J2305">
        <v>3.1549999713897705</v>
      </c>
      <c r="K2305">
        <v>91.3125</v>
      </c>
      <c r="L2305">
        <v>0.25822222232818604</v>
      </c>
      <c r="M2305">
        <v>0.68006092309951782</v>
      </c>
      <c r="N2305">
        <v>0.46248286962509155</v>
      </c>
      <c r="O2305">
        <v>-0.8603784441947937</v>
      </c>
      <c r="P2305">
        <v>-0.61331093311309814</v>
      </c>
      <c r="Q2305">
        <v>-9.8402075469493866E-2</v>
      </c>
      <c r="R2305">
        <v>0.25822222232818604</v>
      </c>
      <c r="S2305">
        <v>0.61484652757644653</v>
      </c>
      <c r="T2305">
        <v>1.1297553777694702</v>
      </c>
      <c r="U2305">
        <v>1.3768229484558105</v>
      </c>
    </row>
    <row r="2306" spans="1:21" x14ac:dyDescent="0.25">
      <c r="A2306" t="s">
        <v>95</v>
      </c>
      <c r="B2306" t="s">
        <v>91</v>
      </c>
      <c r="C2306" t="s">
        <v>88</v>
      </c>
      <c r="D2306" t="s">
        <v>28</v>
      </c>
      <c r="E2306" t="s">
        <v>75</v>
      </c>
      <c r="F2306" t="s">
        <v>85</v>
      </c>
      <c r="G2306">
        <v>16</v>
      </c>
      <c r="H2306">
        <v>10</v>
      </c>
      <c r="I2306">
        <v>2.4002954959869385</v>
      </c>
      <c r="J2306">
        <v>2.476015567779541</v>
      </c>
      <c r="K2306">
        <v>87.1875</v>
      </c>
      <c r="L2306">
        <v>7.5720019638538361E-2</v>
      </c>
      <c r="M2306">
        <v>0.48667925596237183</v>
      </c>
      <c r="N2306">
        <v>0.23685669898986816</v>
      </c>
      <c r="O2306">
        <v>-0.7247961163520813</v>
      </c>
      <c r="P2306">
        <v>-0.5479845404624939</v>
      </c>
      <c r="Q2306">
        <v>-0.17949482798576355</v>
      </c>
      <c r="R2306">
        <v>7.5720019638538361E-2</v>
      </c>
      <c r="S2306">
        <v>0.33093488216400146</v>
      </c>
      <c r="T2306">
        <v>0.69942456483840942</v>
      </c>
      <c r="U2306">
        <v>0.87623614072799683</v>
      </c>
    </row>
    <row r="2307" spans="1:21" x14ac:dyDescent="0.25">
      <c r="A2307" t="s">
        <v>95</v>
      </c>
      <c r="B2307" t="s">
        <v>91</v>
      </c>
      <c r="C2307" t="s">
        <v>88</v>
      </c>
      <c r="D2307" t="s">
        <v>81</v>
      </c>
      <c r="E2307" t="s">
        <v>75</v>
      </c>
      <c r="F2307" t="s">
        <v>85</v>
      </c>
      <c r="G2307">
        <v>16</v>
      </c>
      <c r="H2307">
        <v>10</v>
      </c>
      <c r="I2307">
        <v>2.1593444347381592</v>
      </c>
      <c r="J2307">
        <v>2.0996875762939453</v>
      </c>
      <c r="K2307">
        <v>86.625</v>
      </c>
      <c r="L2307">
        <v>-5.9656817466020584E-2</v>
      </c>
      <c r="M2307">
        <v>0.54413539171218872</v>
      </c>
      <c r="N2307">
        <v>0.29608333110809326</v>
      </c>
      <c r="O2307">
        <v>-0.95467990636825562</v>
      </c>
      <c r="P2307">
        <v>-0.75699436664581299</v>
      </c>
      <c r="Q2307">
        <v>-0.3450016975402832</v>
      </c>
      <c r="R2307">
        <v>-5.9656817466020584E-2</v>
      </c>
      <c r="S2307">
        <v>0.22568805515766144</v>
      </c>
      <c r="T2307">
        <v>0.6376807689666748</v>
      </c>
      <c r="U2307">
        <v>0.83536624908447266</v>
      </c>
    </row>
    <row r="2308" spans="1:21" x14ac:dyDescent="0.25">
      <c r="A2308" t="s">
        <v>95</v>
      </c>
      <c r="B2308" t="s">
        <v>91</v>
      </c>
      <c r="C2308" t="s">
        <v>88</v>
      </c>
      <c r="D2308" t="s">
        <v>82</v>
      </c>
      <c r="E2308" t="s">
        <v>75</v>
      </c>
      <c r="F2308" t="s">
        <v>85</v>
      </c>
      <c r="G2308">
        <v>16</v>
      </c>
      <c r="H2308">
        <v>16</v>
      </c>
      <c r="I2308">
        <v>3.2840635776519775</v>
      </c>
      <c r="J2308">
        <v>3.8584375381469727</v>
      </c>
      <c r="K2308">
        <v>91.625</v>
      </c>
      <c r="L2308">
        <v>0.57437402009963989</v>
      </c>
      <c r="M2308">
        <v>0.86561572551727295</v>
      </c>
      <c r="N2308">
        <v>0.7492905855178833</v>
      </c>
      <c r="O2308">
        <v>-0.84943711757659912</v>
      </c>
      <c r="P2308">
        <v>-0.5349571704864502</v>
      </c>
      <c r="Q2308">
        <v>0.12044469267129898</v>
      </c>
      <c r="R2308">
        <v>0.57437402009963989</v>
      </c>
      <c r="S2308">
        <v>1.0283033847808838</v>
      </c>
      <c r="T2308">
        <v>1.68370521068573</v>
      </c>
      <c r="U2308">
        <v>1.9981851577758789</v>
      </c>
    </row>
    <row r="2309" spans="1:21" x14ac:dyDescent="0.25">
      <c r="A2309" t="s">
        <v>95</v>
      </c>
      <c r="B2309" t="s">
        <v>91</v>
      </c>
      <c r="C2309" t="s">
        <v>88</v>
      </c>
      <c r="D2309" t="s">
        <v>28</v>
      </c>
      <c r="E2309" t="s">
        <v>75</v>
      </c>
      <c r="F2309" t="s">
        <v>85</v>
      </c>
      <c r="G2309">
        <v>16</v>
      </c>
      <c r="H2309">
        <v>24</v>
      </c>
      <c r="I2309">
        <v>0.4908427894115448</v>
      </c>
      <c r="J2309">
        <v>0.44710937142372131</v>
      </c>
      <c r="K2309">
        <v>78.28125</v>
      </c>
      <c r="L2309">
        <v>-4.3733417987823486E-2</v>
      </c>
      <c r="M2309">
        <v>0.15724840760231018</v>
      </c>
      <c r="N2309">
        <v>2.472706139087677E-2</v>
      </c>
      <c r="O2309">
        <v>-0.30238401889801025</v>
      </c>
      <c r="P2309">
        <v>-0.24525536596775055</v>
      </c>
      <c r="Q2309">
        <v>-0.12619456648826599</v>
      </c>
      <c r="R2309">
        <v>-4.3733417987823486E-2</v>
      </c>
      <c r="S2309">
        <v>3.872772678732872E-2</v>
      </c>
      <c r="T2309">
        <v>0.15778852999210358</v>
      </c>
      <c r="U2309">
        <v>0.21491719782352448</v>
      </c>
    </row>
    <row r="2310" spans="1:21" x14ac:dyDescent="0.25">
      <c r="A2310" t="s">
        <v>95</v>
      </c>
      <c r="B2310" t="s">
        <v>91</v>
      </c>
      <c r="C2310" t="s">
        <v>88</v>
      </c>
      <c r="D2310" t="s">
        <v>81</v>
      </c>
      <c r="E2310" t="s">
        <v>75</v>
      </c>
      <c r="F2310" t="s">
        <v>85</v>
      </c>
      <c r="G2310">
        <v>16</v>
      </c>
      <c r="H2310">
        <v>16</v>
      </c>
      <c r="I2310">
        <v>3.2287025451660156</v>
      </c>
      <c r="J2310">
        <v>3.8809375762939453</v>
      </c>
      <c r="K2310">
        <v>91.0625</v>
      </c>
      <c r="L2310">
        <v>0.65223485231399536</v>
      </c>
      <c r="M2310">
        <v>0.80796468257904053</v>
      </c>
      <c r="N2310">
        <v>0.65280693769454956</v>
      </c>
      <c r="O2310">
        <v>-0.67674881219863892</v>
      </c>
      <c r="P2310">
        <v>-0.38321354985237122</v>
      </c>
      <c r="Q2310">
        <v>0.22853775322437286</v>
      </c>
      <c r="R2310">
        <v>0.65223485231399536</v>
      </c>
      <c r="S2310">
        <v>1.0759319067001343</v>
      </c>
      <c r="T2310">
        <v>1.6876832246780396</v>
      </c>
      <c r="U2310">
        <v>1.9812184572219849</v>
      </c>
    </row>
    <row r="2311" spans="1:21" x14ac:dyDescent="0.25">
      <c r="A2311" t="s">
        <v>95</v>
      </c>
      <c r="B2311" t="s">
        <v>91</v>
      </c>
      <c r="C2311" t="s">
        <v>88</v>
      </c>
      <c r="D2311" t="s">
        <v>28</v>
      </c>
      <c r="E2311" t="s">
        <v>75</v>
      </c>
      <c r="F2311" t="s">
        <v>85</v>
      </c>
      <c r="G2311">
        <v>16</v>
      </c>
      <c r="H2311">
        <v>21</v>
      </c>
      <c r="I2311">
        <v>1.0262209177017212</v>
      </c>
      <c r="J2311">
        <v>0.92515623569488525</v>
      </c>
      <c r="K2311">
        <v>82.40625</v>
      </c>
      <c r="L2311">
        <v>-0.10106466710567474</v>
      </c>
      <c r="M2311">
        <v>0.34521690011024475</v>
      </c>
      <c r="N2311">
        <v>0.11917471140623093</v>
      </c>
      <c r="O2311">
        <v>-0.66889595985412598</v>
      </c>
      <c r="P2311">
        <v>-0.54347795248031616</v>
      </c>
      <c r="Q2311">
        <v>-0.28209659457206726</v>
      </c>
      <c r="R2311">
        <v>-0.10106466710567474</v>
      </c>
      <c r="S2311">
        <v>7.9967252910137177E-2</v>
      </c>
      <c r="T2311">
        <v>0.34134858846664429</v>
      </c>
      <c r="U2311">
        <v>0.4667665958404541</v>
      </c>
    </row>
    <row r="2312" spans="1:21" x14ac:dyDescent="0.25">
      <c r="A2312" t="s">
        <v>95</v>
      </c>
      <c r="B2312" t="s">
        <v>91</v>
      </c>
      <c r="C2312" t="s">
        <v>88</v>
      </c>
      <c r="D2312" t="s">
        <v>28</v>
      </c>
      <c r="E2312" t="s">
        <v>75</v>
      </c>
      <c r="F2312" t="s">
        <v>85</v>
      </c>
      <c r="G2312">
        <v>16</v>
      </c>
      <c r="H2312">
        <v>14</v>
      </c>
      <c r="I2312">
        <v>3.2377674579620361</v>
      </c>
      <c r="J2312">
        <v>3.4224998950958252</v>
      </c>
      <c r="K2312">
        <v>91.609375</v>
      </c>
      <c r="L2312">
        <v>0.18473254144191742</v>
      </c>
      <c r="M2312">
        <v>0.66548198461532593</v>
      </c>
      <c r="N2312">
        <v>0.44286626577377319</v>
      </c>
      <c r="O2312">
        <v>-0.90988790988922119</v>
      </c>
      <c r="P2312">
        <v>-0.66811692714691162</v>
      </c>
      <c r="Q2312">
        <v>-0.16424655914306641</v>
      </c>
      <c r="R2312">
        <v>0.18473254144191742</v>
      </c>
      <c r="S2312">
        <v>0.53371161222457886</v>
      </c>
      <c r="T2312">
        <v>1.0375820398330688</v>
      </c>
      <c r="U2312">
        <v>1.2793530225753784</v>
      </c>
    </row>
    <row r="2313" spans="1:21" x14ac:dyDescent="0.25">
      <c r="A2313" t="s">
        <v>95</v>
      </c>
      <c r="B2313" t="s">
        <v>91</v>
      </c>
      <c r="C2313" t="s">
        <v>88</v>
      </c>
      <c r="D2313" t="s">
        <v>83</v>
      </c>
      <c r="E2313" t="s">
        <v>75</v>
      </c>
      <c r="F2313" t="s">
        <v>85</v>
      </c>
      <c r="G2313">
        <v>16</v>
      </c>
      <c r="H2313">
        <v>24</v>
      </c>
      <c r="I2313">
        <v>0.68205565214157104</v>
      </c>
      <c r="J2313">
        <v>0.42468750476837158</v>
      </c>
      <c r="K2313">
        <v>78.375</v>
      </c>
      <c r="L2313">
        <v>-0.25736817717552185</v>
      </c>
      <c r="M2313">
        <v>0.31980264186859131</v>
      </c>
      <c r="N2313">
        <v>0.10227373242378235</v>
      </c>
      <c r="O2313">
        <v>-0.78339672088623047</v>
      </c>
      <c r="P2313">
        <v>-0.66721177101135254</v>
      </c>
      <c r="Q2313">
        <v>-0.42507284879684448</v>
      </c>
      <c r="R2313">
        <v>-0.25736817717552185</v>
      </c>
      <c r="S2313">
        <v>-8.9663505554199219E-2</v>
      </c>
      <c r="T2313">
        <v>0.15247540175914764</v>
      </c>
      <c r="U2313">
        <v>0.26866036653518677</v>
      </c>
    </row>
    <row r="2314" spans="1:21" x14ac:dyDescent="0.25">
      <c r="A2314" t="s">
        <v>95</v>
      </c>
      <c r="B2314" t="s">
        <v>91</v>
      </c>
      <c r="C2314" t="s">
        <v>88</v>
      </c>
      <c r="D2314" t="s">
        <v>82</v>
      </c>
      <c r="E2314" t="s">
        <v>75</v>
      </c>
      <c r="F2314" t="s">
        <v>85</v>
      </c>
      <c r="G2314">
        <v>16</v>
      </c>
      <c r="H2314">
        <v>5</v>
      </c>
      <c r="I2314">
        <v>0.36980554461479187</v>
      </c>
      <c r="J2314">
        <v>0.3528124988079071</v>
      </c>
      <c r="K2314">
        <v>73.125</v>
      </c>
      <c r="L2314">
        <v>-1.6993055120110512E-2</v>
      </c>
      <c r="M2314">
        <v>0.159634068608284</v>
      </c>
      <c r="N2314">
        <v>2.5483036413788795E-2</v>
      </c>
      <c r="O2314">
        <v>-0.27956771850585938</v>
      </c>
      <c r="P2314">
        <v>-0.22157233953475952</v>
      </c>
      <c r="Q2314">
        <v>-0.10070524364709854</v>
      </c>
      <c r="R2314">
        <v>-1.6993055120110512E-2</v>
      </c>
      <c r="S2314">
        <v>6.6719129681587219E-2</v>
      </c>
      <c r="T2314">
        <v>0.1875862330198288</v>
      </c>
      <c r="U2314">
        <v>0.24558162689208984</v>
      </c>
    </row>
    <row r="2315" spans="1:21" x14ac:dyDescent="0.25">
      <c r="A2315" t="s">
        <v>95</v>
      </c>
      <c r="B2315" t="s">
        <v>91</v>
      </c>
      <c r="C2315" t="s">
        <v>88</v>
      </c>
      <c r="D2315" t="s">
        <v>81</v>
      </c>
      <c r="E2315" t="s">
        <v>75</v>
      </c>
      <c r="F2315" t="s">
        <v>85</v>
      </c>
      <c r="G2315">
        <v>16</v>
      </c>
      <c r="H2315">
        <v>9</v>
      </c>
      <c r="I2315">
        <v>1.5264520645141602</v>
      </c>
      <c r="J2315">
        <v>1.2768750190734863</v>
      </c>
      <c r="K2315">
        <v>83.0625</v>
      </c>
      <c r="L2315">
        <v>-0.24957704544067383</v>
      </c>
      <c r="M2315">
        <v>0.45237073302268982</v>
      </c>
      <c r="N2315">
        <v>0.20463928580284119</v>
      </c>
      <c r="O2315">
        <v>-0.99366068840026855</v>
      </c>
      <c r="P2315">
        <v>-0.82931345701217651</v>
      </c>
      <c r="Q2315">
        <v>-0.48680049180984497</v>
      </c>
      <c r="R2315">
        <v>-0.24957704544067383</v>
      </c>
      <c r="S2315">
        <v>-1.2353600934147835E-2</v>
      </c>
      <c r="T2315">
        <v>0.33015936613082886</v>
      </c>
      <c r="U2315">
        <v>0.4945065975189209</v>
      </c>
    </row>
    <row r="2316" spans="1:21" x14ac:dyDescent="0.25">
      <c r="A2316" t="s">
        <v>95</v>
      </c>
      <c r="B2316" t="s">
        <v>91</v>
      </c>
      <c r="C2316" t="s">
        <v>88</v>
      </c>
      <c r="D2316" t="s">
        <v>84</v>
      </c>
      <c r="E2316" t="s">
        <v>75</v>
      </c>
      <c r="F2316" t="s">
        <v>85</v>
      </c>
      <c r="G2316">
        <v>16</v>
      </c>
      <c r="H2316">
        <v>11</v>
      </c>
      <c r="I2316">
        <v>2.9306185245513916</v>
      </c>
      <c r="J2316">
        <v>2.6684374809265137</v>
      </c>
      <c r="K2316">
        <v>86.75</v>
      </c>
      <c r="L2316">
        <v>-0.26218104362487793</v>
      </c>
      <c r="M2316">
        <v>0.59955805540084839</v>
      </c>
      <c r="N2316">
        <v>0.35946986079216003</v>
      </c>
      <c r="O2316">
        <v>-1.2483662366867065</v>
      </c>
      <c r="P2316">
        <v>-1.0305455923080444</v>
      </c>
      <c r="Q2316">
        <v>-0.57658958435058594</v>
      </c>
      <c r="R2316">
        <v>-0.26218104362487793</v>
      </c>
      <c r="S2316">
        <v>5.2227508276700974E-2</v>
      </c>
      <c r="T2316">
        <v>0.50618350505828857</v>
      </c>
      <c r="U2316">
        <v>0.72400420904159546</v>
      </c>
    </row>
    <row r="2317" spans="1:21" x14ac:dyDescent="0.25">
      <c r="A2317" t="s">
        <v>95</v>
      </c>
      <c r="B2317" t="s">
        <v>91</v>
      </c>
      <c r="C2317" t="s">
        <v>88</v>
      </c>
      <c r="D2317" t="s">
        <v>84</v>
      </c>
      <c r="E2317" t="s">
        <v>75</v>
      </c>
      <c r="F2317" t="s">
        <v>85</v>
      </c>
      <c r="G2317">
        <v>16</v>
      </c>
      <c r="H2317">
        <v>15</v>
      </c>
      <c r="I2317">
        <v>3.2760393619537354</v>
      </c>
      <c r="J2317">
        <v>3.0659375190734863</v>
      </c>
      <c r="K2317">
        <v>87.875</v>
      </c>
      <c r="L2317">
        <v>-0.21010184288024902</v>
      </c>
      <c r="M2317">
        <v>0.80402439832687378</v>
      </c>
      <c r="N2317">
        <v>0.64645522832870483</v>
      </c>
      <c r="O2317">
        <v>-1.5326043367385864</v>
      </c>
      <c r="P2317">
        <v>-1.2405005693435669</v>
      </c>
      <c r="Q2317">
        <v>-0.63173264265060425</v>
      </c>
      <c r="R2317">
        <v>-0.21010184288024902</v>
      </c>
      <c r="S2317">
        <v>0.2115289568901062</v>
      </c>
      <c r="T2317">
        <v>0.82029688358306885</v>
      </c>
      <c r="U2317">
        <v>1.1124006509780884</v>
      </c>
    </row>
    <row r="2318" spans="1:21" x14ac:dyDescent="0.25">
      <c r="A2318" t="s">
        <v>95</v>
      </c>
      <c r="B2318" t="s">
        <v>91</v>
      </c>
      <c r="C2318" t="s">
        <v>88</v>
      </c>
      <c r="D2318" t="s">
        <v>84</v>
      </c>
      <c r="E2318" t="s">
        <v>75</v>
      </c>
      <c r="F2318" t="s">
        <v>85</v>
      </c>
      <c r="G2318">
        <v>16</v>
      </c>
      <c r="H2318">
        <v>6</v>
      </c>
      <c r="I2318">
        <v>0.30217686295509338</v>
      </c>
      <c r="J2318">
        <v>0.48812499642372131</v>
      </c>
      <c r="K2318">
        <v>76</v>
      </c>
      <c r="L2318">
        <v>0.18594814836978912</v>
      </c>
      <c r="M2318">
        <v>0.19169794023036957</v>
      </c>
      <c r="N2318">
        <v>3.6748100072145462E-2</v>
      </c>
      <c r="O2318">
        <v>-0.12936690449714661</v>
      </c>
      <c r="P2318">
        <v>-5.9722647070884705E-2</v>
      </c>
      <c r="Q2318">
        <v>8.5421651601791382E-2</v>
      </c>
      <c r="R2318">
        <v>0.18594814836978912</v>
      </c>
      <c r="S2318">
        <v>0.28647464513778687</v>
      </c>
      <c r="T2318">
        <v>0.43161892890930176</v>
      </c>
      <c r="U2318">
        <v>0.50126320123672485</v>
      </c>
    </row>
    <row r="2319" spans="1:21" x14ac:dyDescent="0.25">
      <c r="A2319" t="s">
        <v>95</v>
      </c>
      <c r="B2319" t="s">
        <v>91</v>
      </c>
      <c r="C2319" t="s">
        <v>88</v>
      </c>
      <c r="D2319" t="s">
        <v>84</v>
      </c>
      <c r="E2319" t="s">
        <v>75</v>
      </c>
      <c r="F2319" t="s">
        <v>85</v>
      </c>
      <c r="G2319">
        <v>16</v>
      </c>
      <c r="H2319">
        <v>17</v>
      </c>
      <c r="I2319">
        <v>3.1699938774108887</v>
      </c>
      <c r="J2319">
        <v>2.7743749618530273</v>
      </c>
      <c r="K2319">
        <v>84.625</v>
      </c>
      <c r="L2319">
        <v>-0.39561879634857178</v>
      </c>
      <c r="M2319">
        <v>0.71276921033859253</v>
      </c>
      <c r="N2319">
        <v>0.50803995132446289</v>
      </c>
      <c r="O2319">
        <v>-1.5680198669433594</v>
      </c>
      <c r="P2319">
        <v>-1.3090692758560181</v>
      </c>
      <c r="Q2319">
        <v>-0.76939535140991211</v>
      </c>
      <c r="R2319">
        <v>-0.39561879634857178</v>
      </c>
      <c r="S2319">
        <v>-2.1842256188392639E-2</v>
      </c>
      <c r="T2319">
        <v>0.51783168315887451</v>
      </c>
      <c r="U2319">
        <v>0.77678221464157104</v>
      </c>
    </row>
    <row r="2320" spans="1:21" x14ac:dyDescent="0.25">
      <c r="A2320" t="s">
        <v>95</v>
      </c>
      <c r="B2320" t="s">
        <v>91</v>
      </c>
      <c r="C2320" t="s">
        <v>88</v>
      </c>
      <c r="D2320" t="s">
        <v>83</v>
      </c>
      <c r="E2320" t="s">
        <v>75</v>
      </c>
      <c r="F2320" t="s">
        <v>85</v>
      </c>
      <c r="G2320">
        <v>16</v>
      </c>
      <c r="H2320">
        <v>9</v>
      </c>
      <c r="I2320">
        <v>1.493773341178894</v>
      </c>
      <c r="J2320">
        <v>1.1259374618530273</v>
      </c>
      <c r="K2320">
        <v>88.75</v>
      </c>
      <c r="L2320">
        <v>-0.3678358793258667</v>
      </c>
      <c r="M2320">
        <v>0.40012156963348389</v>
      </c>
      <c r="N2320">
        <v>0.16009727120399475</v>
      </c>
      <c r="O2320">
        <v>-1.0259772539138794</v>
      </c>
      <c r="P2320">
        <v>-0.88061231374740601</v>
      </c>
      <c r="Q2320">
        <v>-0.57765984535217285</v>
      </c>
      <c r="R2320">
        <v>-0.3678358793258667</v>
      </c>
      <c r="S2320">
        <v>-0.15801192820072174</v>
      </c>
      <c r="T2320">
        <v>0.14494054019451141</v>
      </c>
      <c r="U2320">
        <v>0.29030552506446838</v>
      </c>
    </row>
    <row r="2321" spans="1:21" x14ac:dyDescent="0.25">
      <c r="A2321" t="s">
        <v>95</v>
      </c>
      <c r="B2321" t="s">
        <v>91</v>
      </c>
      <c r="C2321" t="s">
        <v>88</v>
      </c>
      <c r="D2321" t="s">
        <v>28</v>
      </c>
      <c r="E2321" t="s">
        <v>75</v>
      </c>
      <c r="F2321" t="s">
        <v>85</v>
      </c>
      <c r="G2321">
        <v>16</v>
      </c>
      <c r="H2321">
        <v>19</v>
      </c>
      <c r="I2321">
        <v>2.1020641326904297</v>
      </c>
      <c r="J2321">
        <v>1.4050781726837158</v>
      </c>
      <c r="K2321">
        <v>86.171875</v>
      </c>
      <c r="L2321">
        <v>-0.69698601961135864</v>
      </c>
      <c r="M2321">
        <v>0.49237707257270813</v>
      </c>
      <c r="N2321">
        <v>0.24243518710136414</v>
      </c>
      <c r="O2321">
        <v>-1.5068742036819458</v>
      </c>
      <c r="P2321">
        <v>-1.3279926776885986</v>
      </c>
      <c r="Q2321">
        <v>-0.9551888108253479</v>
      </c>
      <c r="R2321">
        <v>-0.69698601961135864</v>
      </c>
      <c r="S2321">
        <v>-0.43878322839736938</v>
      </c>
      <c r="T2321">
        <v>-6.5979413688182831E-2</v>
      </c>
      <c r="U2321">
        <v>0.1129021942615509</v>
      </c>
    </row>
    <row r="2322" spans="1:21" x14ac:dyDescent="0.25">
      <c r="A2322" t="s">
        <v>95</v>
      </c>
      <c r="B2322" t="s">
        <v>91</v>
      </c>
      <c r="C2322" t="s">
        <v>88</v>
      </c>
      <c r="D2322" t="s">
        <v>82</v>
      </c>
      <c r="E2322" t="s">
        <v>75</v>
      </c>
      <c r="F2322" t="s">
        <v>85</v>
      </c>
      <c r="G2322">
        <v>16</v>
      </c>
      <c r="H2322">
        <v>7</v>
      </c>
      <c r="I2322">
        <v>0.29879018664360046</v>
      </c>
      <c r="J2322">
        <v>0.38187500834465027</v>
      </c>
      <c r="K2322">
        <v>72.4375</v>
      </c>
      <c r="L2322">
        <v>8.3084821701049805E-2</v>
      </c>
      <c r="M2322">
        <v>0.21642130613327026</v>
      </c>
      <c r="N2322">
        <v>4.6838182955980301E-2</v>
      </c>
      <c r="O2322">
        <v>-0.27289655804634094</v>
      </c>
      <c r="P2322">
        <v>-0.19427023828029633</v>
      </c>
      <c r="Q2322">
        <v>-3.0406622216105461E-2</v>
      </c>
      <c r="R2322">
        <v>8.3084821701049805E-2</v>
      </c>
      <c r="S2322">
        <v>0.19657626748085022</v>
      </c>
      <c r="T2322">
        <v>0.36043989658355713</v>
      </c>
      <c r="U2322">
        <v>0.43906620144844055</v>
      </c>
    </row>
    <row r="2323" spans="1:21" x14ac:dyDescent="0.25">
      <c r="A2323" t="s">
        <v>95</v>
      </c>
      <c r="B2323" t="s">
        <v>91</v>
      </c>
      <c r="C2323" t="s">
        <v>88</v>
      </c>
      <c r="D2323" t="s">
        <v>82</v>
      </c>
      <c r="E2323" t="s">
        <v>75</v>
      </c>
      <c r="F2323" t="s">
        <v>85</v>
      </c>
      <c r="G2323">
        <v>16</v>
      </c>
      <c r="H2323">
        <v>23</v>
      </c>
      <c r="I2323">
        <v>0.51676511764526367</v>
      </c>
      <c r="J2323">
        <v>0.61843746900558472</v>
      </c>
      <c r="K2323">
        <v>75.4375</v>
      </c>
      <c r="L2323">
        <v>0.10167238116264343</v>
      </c>
      <c r="M2323">
        <v>0.25116223096847534</v>
      </c>
      <c r="N2323">
        <v>6.3082464039325714E-2</v>
      </c>
      <c r="O2323">
        <v>-0.311452716588974</v>
      </c>
      <c r="P2323">
        <v>-0.22020496428012848</v>
      </c>
      <c r="Q2323">
        <v>-3.0037222430109978E-2</v>
      </c>
      <c r="R2323">
        <v>0.10167238116264343</v>
      </c>
      <c r="S2323">
        <v>0.23338198661804199</v>
      </c>
      <c r="T2323">
        <v>0.42354974150657654</v>
      </c>
      <c r="U2323">
        <v>0.51479750871658325</v>
      </c>
    </row>
    <row r="2324" spans="1:21" x14ac:dyDescent="0.25">
      <c r="A2324" t="s">
        <v>95</v>
      </c>
      <c r="B2324" t="s">
        <v>91</v>
      </c>
      <c r="C2324" t="s">
        <v>88</v>
      </c>
      <c r="D2324" t="s">
        <v>28</v>
      </c>
      <c r="E2324" t="s">
        <v>75</v>
      </c>
      <c r="F2324" t="s">
        <v>85</v>
      </c>
      <c r="G2324">
        <v>16</v>
      </c>
      <c r="H2324">
        <v>16</v>
      </c>
      <c r="I2324">
        <v>3.3680181503295898</v>
      </c>
      <c r="J2324">
        <v>3.7087500095367432</v>
      </c>
      <c r="K2324">
        <v>90.234375</v>
      </c>
      <c r="L2324">
        <v>0.34073179960250854</v>
      </c>
      <c r="M2324">
        <v>0.71019965410232544</v>
      </c>
      <c r="N2324">
        <v>0.50438356399536133</v>
      </c>
      <c r="O2324">
        <v>-0.8274427056312561</v>
      </c>
      <c r="P2324">
        <v>-0.56942570209503174</v>
      </c>
      <c r="Q2324">
        <v>-3.1697262078523636E-2</v>
      </c>
      <c r="R2324">
        <v>0.34073179960250854</v>
      </c>
      <c r="S2324">
        <v>0.71316087245941162</v>
      </c>
      <c r="T2324">
        <v>1.2508893013000488</v>
      </c>
      <c r="U2324">
        <v>1.5089062452316284</v>
      </c>
    </row>
    <row r="2325" spans="1:21" x14ac:dyDescent="0.25">
      <c r="A2325" t="s">
        <v>95</v>
      </c>
      <c r="B2325" t="s">
        <v>91</v>
      </c>
      <c r="C2325" t="s">
        <v>88</v>
      </c>
      <c r="D2325" t="s">
        <v>28</v>
      </c>
      <c r="E2325" t="s">
        <v>75</v>
      </c>
      <c r="F2325" t="s">
        <v>85</v>
      </c>
      <c r="G2325">
        <v>16</v>
      </c>
      <c r="H2325">
        <v>9</v>
      </c>
      <c r="I2325">
        <v>1.4722549915313721</v>
      </c>
      <c r="J2325">
        <v>1.4431250095367432</v>
      </c>
      <c r="K2325">
        <v>83.453125</v>
      </c>
      <c r="L2325">
        <v>-2.9129989445209503E-2</v>
      </c>
      <c r="M2325">
        <v>0.40202236175537109</v>
      </c>
      <c r="N2325">
        <v>0.16162197291851044</v>
      </c>
      <c r="O2325">
        <v>-0.69039791822433472</v>
      </c>
      <c r="P2325">
        <v>-0.54434239864349365</v>
      </c>
      <c r="Q2325">
        <v>-0.23995071649551392</v>
      </c>
      <c r="R2325">
        <v>-2.9129989445209503E-2</v>
      </c>
      <c r="S2325">
        <v>0.18169073760509491</v>
      </c>
      <c r="T2325">
        <v>0.48608240485191345</v>
      </c>
      <c r="U2325">
        <v>0.6321379542350769</v>
      </c>
    </row>
    <row r="2326" spans="1:21" x14ac:dyDescent="0.25">
      <c r="A2326" t="s">
        <v>95</v>
      </c>
      <c r="B2326" t="s">
        <v>91</v>
      </c>
      <c r="C2326" t="s">
        <v>88</v>
      </c>
      <c r="D2326" t="s">
        <v>28</v>
      </c>
      <c r="E2326" t="s">
        <v>75</v>
      </c>
      <c r="F2326" t="s">
        <v>85</v>
      </c>
      <c r="G2326">
        <v>16</v>
      </c>
      <c r="H2326">
        <v>18</v>
      </c>
      <c r="I2326">
        <v>2.7939331531524658</v>
      </c>
      <c r="J2326">
        <v>2.0485937595367432</v>
      </c>
      <c r="K2326">
        <v>87.5625</v>
      </c>
      <c r="L2326">
        <v>-0.74533939361572266</v>
      </c>
      <c r="M2326">
        <v>0.54404711723327637</v>
      </c>
      <c r="N2326">
        <v>0.29598727822303772</v>
      </c>
      <c r="O2326">
        <v>-1.6402173042297363</v>
      </c>
      <c r="P2326">
        <v>-1.4425637722015381</v>
      </c>
      <c r="Q2326">
        <v>-1.0306379795074463</v>
      </c>
      <c r="R2326">
        <v>-0.74533939361572266</v>
      </c>
      <c r="S2326">
        <v>-0.46004080772399902</v>
      </c>
      <c r="T2326">
        <v>-4.811495915055275E-2</v>
      </c>
      <c r="U2326">
        <v>0.14953848719596863</v>
      </c>
    </row>
    <row r="2327" spans="1:21" x14ac:dyDescent="0.25">
      <c r="A2327" t="s">
        <v>95</v>
      </c>
      <c r="B2327" t="s">
        <v>91</v>
      </c>
      <c r="C2327" t="s">
        <v>88</v>
      </c>
      <c r="D2327" t="s">
        <v>84</v>
      </c>
      <c r="E2327" t="s">
        <v>75</v>
      </c>
      <c r="F2327" t="s">
        <v>85</v>
      </c>
      <c r="G2327">
        <v>16</v>
      </c>
      <c r="H2327">
        <v>21</v>
      </c>
      <c r="I2327">
        <v>1.0105818510055542</v>
      </c>
      <c r="J2327">
        <v>0.85437500476837158</v>
      </c>
      <c r="K2327">
        <v>81.625</v>
      </c>
      <c r="L2327">
        <v>-0.156206876039505</v>
      </c>
      <c r="M2327">
        <v>0.40175259113311768</v>
      </c>
      <c r="N2327">
        <v>0.16140514612197876</v>
      </c>
      <c r="O2327">
        <v>-0.81703108549118042</v>
      </c>
      <c r="P2327">
        <v>-0.6710735559463501</v>
      </c>
      <c r="Q2327">
        <v>-0.36688613891601563</v>
      </c>
      <c r="R2327">
        <v>-0.156206876039505</v>
      </c>
      <c r="S2327">
        <v>5.4472390562295914E-2</v>
      </c>
      <c r="T2327">
        <v>0.3586597740650177</v>
      </c>
      <c r="U2327">
        <v>0.50461733341217041</v>
      </c>
    </row>
    <row r="2328" spans="1:21" x14ac:dyDescent="0.25">
      <c r="A2328" t="s">
        <v>95</v>
      </c>
      <c r="B2328" t="s">
        <v>91</v>
      </c>
      <c r="C2328" t="s">
        <v>88</v>
      </c>
      <c r="D2328" t="s">
        <v>28</v>
      </c>
      <c r="E2328" t="s">
        <v>75</v>
      </c>
      <c r="F2328" t="s">
        <v>85</v>
      </c>
      <c r="G2328">
        <v>16</v>
      </c>
      <c r="H2328">
        <v>11</v>
      </c>
      <c r="I2328">
        <v>2.9388418197631836</v>
      </c>
      <c r="J2328">
        <v>2.9464843273162842</v>
      </c>
      <c r="K2328">
        <v>91</v>
      </c>
      <c r="L2328">
        <v>7.6425955630838871E-3</v>
      </c>
      <c r="M2328">
        <v>0.60239893198013306</v>
      </c>
      <c r="N2328">
        <v>0.36288446187973022</v>
      </c>
      <c r="O2328">
        <v>-0.98321545124053955</v>
      </c>
      <c r="P2328">
        <v>-0.76436269283294678</v>
      </c>
      <c r="Q2328">
        <v>-0.30825570225715637</v>
      </c>
      <c r="R2328">
        <v>7.6425955630838871E-3</v>
      </c>
      <c r="S2328">
        <v>0.32354089617729187</v>
      </c>
      <c r="T2328">
        <v>0.77964788675308228</v>
      </c>
      <c r="U2328">
        <v>0.99850064516067505</v>
      </c>
    </row>
    <row r="2329" spans="1:21" x14ac:dyDescent="0.25">
      <c r="A2329" t="s">
        <v>95</v>
      </c>
      <c r="B2329" t="s">
        <v>91</v>
      </c>
      <c r="C2329" t="s">
        <v>88</v>
      </c>
      <c r="D2329" t="s">
        <v>28</v>
      </c>
      <c r="E2329" t="s">
        <v>75</v>
      </c>
      <c r="F2329" t="s">
        <v>85</v>
      </c>
      <c r="G2329">
        <v>16</v>
      </c>
      <c r="H2329">
        <v>20</v>
      </c>
      <c r="I2329">
        <v>1.5069851875305176</v>
      </c>
      <c r="J2329">
        <v>1.098203182220459</v>
      </c>
      <c r="K2329">
        <v>84.46875</v>
      </c>
      <c r="L2329">
        <v>-0.40878209471702576</v>
      </c>
      <c r="M2329">
        <v>0.40296751260757446</v>
      </c>
      <c r="N2329">
        <v>0.1623828113079071</v>
      </c>
      <c r="O2329">
        <v>-1.0716047286987305</v>
      </c>
      <c r="P2329">
        <v>-0.9252057671546936</v>
      </c>
      <c r="Q2329">
        <v>-0.62009847164154053</v>
      </c>
      <c r="R2329">
        <v>-0.40878209471702576</v>
      </c>
      <c r="S2329">
        <v>-0.19746571779251099</v>
      </c>
      <c r="T2329">
        <v>0.1076415553689003</v>
      </c>
      <c r="U2329">
        <v>0.25404047966003418</v>
      </c>
    </row>
    <row r="2330" spans="1:21" x14ac:dyDescent="0.25">
      <c r="A2330" t="s">
        <v>95</v>
      </c>
      <c r="B2330" t="s">
        <v>91</v>
      </c>
      <c r="C2330" t="s">
        <v>88</v>
      </c>
      <c r="D2330" t="s">
        <v>84</v>
      </c>
      <c r="E2330" t="s">
        <v>75</v>
      </c>
      <c r="F2330" t="s">
        <v>85</v>
      </c>
      <c r="G2330">
        <v>16</v>
      </c>
      <c r="H2330">
        <v>4</v>
      </c>
      <c r="I2330">
        <v>0.32394444942474365</v>
      </c>
      <c r="J2330">
        <v>0.51531249284744263</v>
      </c>
      <c r="K2330">
        <v>76.8125</v>
      </c>
      <c r="L2330">
        <v>0.19136805832386017</v>
      </c>
      <c r="M2330">
        <v>0.20264969766139984</v>
      </c>
      <c r="N2330">
        <v>4.106689989566803E-2</v>
      </c>
      <c r="O2330">
        <v>-0.14196103811264038</v>
      </c>
      <c r="P2330">
        <v>-6.8337976932525635E-2</v>
      </c>
      <c r="Q2330">
        <v>8.5098452866077423E-2</v>
      </c>
      <c r="R2330">
        <v>0.19136805832386017</v>
      </c>
      <c r="S2330">
        <v>0.29763767123222351</v>
      </c>
      <c r="T2330">
        <v>0.45107409358024597</v>
      </c>
      <c r="U2330">
        <v>0.52469712495803833</v>
      </c>
    </row>
    <row r="2331" spans="1:21" x14ac:dyDescent="0.25">
      <c r="A2331" t="s">
        <v>95</v>
      </c>
      <c r="B2331" t="s">
        <v>91</v>
      </c>
      <c r="C2331" t="s">
        <v>88</v>
      </c>
      <c r="D2331" t="s">
        <v>84</v>
      </c>
      <c r="E2331" t="s">
        <v>75</v>
      </c>
      <c r="F2331" t="s">
        <v>85</v>
      </c>
      <c r="G2331">
        <v>16</v>
      </c>
      <c r="H2331">
        <v>20</v>
      </c>
      <c r="I2331">
        <v>1.4936866760253906</v>
      </c>
      <c r="J2331">
        <v>0.86124998331069946</v>
      </c>
      <c r="K2331">
        <v>81.8125</v>
      </c>
      <c r="L2331">
        <v>-0.63243669271469116</v>
      </c>
      <c r="M2331">
        <v>0.43165934085845947</v>
      </c>
      <c r="N2331">
        <v>0.18632978200912476</v>
      </c>
      <c r="O2331">
        <v>-1.3424531221389771</v>
      </c>
      <c r="P2331">
        <v>-1.1856304407119751</v>
      </c>
      <c r="Q2331">
        <v>-0.85879909992218018</v>
      </c>
      <c r="R2331">
        <v>-0.63243669271469116</v>
      </c>
      <c r="S2331">
        <v>-0.40607431530952454</v>
      </c>
      <c r="T2331">
        <v>-7.9242989420890808E-2</v>
      </c>
      <c r="U2331">
        <v>7.7579736709594727E-2</v>
      </c>
    </row>
    <row r="2332" spans="1:21" x14ac:dyDescent="0.25">
      <c r="A2332" t="s">
        <v>95</v>
      </c>
      <c r="B2332" t="s">
        <v>91</v>
      </c>
      <c r="C2332" t="s">
        <v>88</v>
      </c>
      <c r="D2332" t="s">
        <v>81</v>
      </c>
      <c r="E2332" t="s">
        <v>75</v>
      </c>
      <c r="F2332" t="s">
        <v>85</v>
      </c>
      <c r="G2332">
        <v>16</v>
      </c>
      <c r="H2332">
        <v>12</v>
      </c>
      <c r="I2332">
        <v>3.1192262172698975</v>
      </c>
      <c r="J2332">
        <v>3.671875</v>
      </c>
      <c r="K2332">
        <v>93.3125</v>
      </c>
      <c r="L2332">
        <v>0.55264884233474731</v>
      </c>
      <c r="M2332">
        <v>0.79008537530899048</v>
      </c>
      <c r="N2332">
        <v>0.62423491477966309</v>
      </c>
      <c r="O2332">
        <v>-0.746925950050354</v>
      </c>
      <c r="P2332">
        <v>-0.45988631248474121</v>
      </c>
      <c r="Q2332">
        <v>0.13832767307758331</v>
      </c>
      <c r="R2332">
        <v>0.55264884233474731</v>
      </c>
      <c r="S2332">
        <v>0.96697002649307251</v>
      </c>
      <c r="T2332">
        <v>1.5651839971542358</v>
      </c>
      <c r="U2332">
        <v>1.8522236347198486</v>
      </c>
    </row>
    <row r="2333" spans="1:21" x14ac:dyDescent="0.25">
      <c r="A2333" t="s">
        <v>95</v>
      </c>
      <c r="B2333" t="s">
        <v>91</v>
      </c>
      <c r="C2333" t="s">
        <v>88</v>
      </c>
      <c r="D2333" t="s">
        <v>82</v>
      </c>
      <c r="E2333" t="s">
        <v>75</v>
      </c>
      <c r="F2333" t="s">
        <v>85</v>
      </c>
      <c r="G2333">
        <v>16</v>
      </c>
      <c r="H2333">
        <v>1</v>
      </c>
      <c r="I2333">
        <v>0.58226782083511353</v>
      </c>
      <c r="J2333">
        <v>0.38593751192092896</v>
      </c>
      <c r="K2333">
        <v>74.5</v>
      </c>
      <c r="L2333">
        <v>-0.19633033871650696</v>
      </c>
      <c r="M2333">
        <v>0.25317206978797913</v>
      </c>
      <c r="N2333">
        <v>6.4096100628376007E-2</v>
      </c>
      <c r="O2333">
        <v>-0.61276131868362427</v>
      </c>
      <c r="P2333">
        <v>-0.52078342437744141</v>
      </c>
      <c r="Q2333">
        <v>-0.32909390330314636</v>
      </c>
      <c r="R2333">
        <v>-0.19633033871650696</v>
      </c>
      <c r="S2333">
        <v>-6.3566774129867554E-2</v>
      </c>
      <c r="T2333">
        <v>0.1281227171421051</v>
      </c>
      <c r="U2333">
        <v>0.22010065615177155</v>
      </c>
    </row>
    <row r="2334" spans="1:21" x14ac:dyDescent="0.25">
      <c r="A2334" t="s">
        <v>95</v>
      </c>
      <c r="B2334" t="s">
        <v>91</v>
      </c>
      <c r="C2334" t="s">
        <v>88</v>
      </c>
      <c r="D2334" t="s">
        <v>82</v>
      </c>
      <c r="E2334" t="s">
        <v>75</v>
      </c>
      <c r="F2334" t="s">
        <v>85</v>
      </c>
      <c r="G2334">
        <v>16</v>
      </c>
      <c r="H2334">
        <v>13</v>
      </c>
      <c r="I2334">
        <v>3.182513952255249</v>
      </c>
      <c r="J2334">
        <v>3.5924999713897705</v>
      </c>
      <c r="K2334">
        <v>90.1875</v>
      </c>
      <c r="L2334">
        <v>0.40998601913452148</v>
      </c>
      <c r="M2334">
        <v>0.73419642448425293</v>
      </c>
      <c r="N2334">
        <v>0.53904438018798828</v>
      </c>
      <c r="O2334">
        <v>-0.79765963554382324</v>
      </c>
      <c r="P2334">
        <v>-0.53092455863952637</v>
      </c>
      <c r="Q2334">
        <v>2.4973038583993912E-2</v>
      </c>
      <c r="R2334">
        <v>0.40998601913452148</v>
      </c>
      <c r="S2334">
        <v>0.79499900341033936</v>
      </c>
      <c r="T2334">
        <v>1.3508965969085693</v>
      </c>
      <c r="U2334">
        <v>1.6176316738128662</v>
      </c>
    </row>
    <row r="2335" spans="1:21" x14ac:dyDescent="0.25">
      <c r="A2335" t="s">
        <v>95</v>
      </c>
      <c r="B2335" t="s">
        <v>91</v>
      </c>
      <c r="C2335" t="s">
        <v>88</v>
      </c>
      <c r="D2335" t="s">
        <v>82</v>
      </c>
      <c r="E2335" t="s">
        <v>75</v>
      </c>
      <c r="F2335" t="s">
        <v>85</v>
      </c>
      <c r="G2335">
        <v>16</v>
      </c>
      <c r="H2335">
        <v>8</v>
      </c>
      <c r="I2335">
        <v>0.72233724594116211</v>
      </c>
      <c r="J2335">
        <v>0.65406250953674316</v>
      </c>
      <c r="K2335">
        <v>76.5</v>
      </c>
      <c r="L2335">
        <v>-6.8274728953838348E-2</v>
      </c>
      <c r="M2335">
        <v>0.29085958003997803</v>
      </c>
      <c r="N2335">
        <v>8.4599293768405914E-2</v>
      </c>
      <c r="O2335">
        <v>-0.54669618606567383</v>
      </c>
      <c r="P2335">
        <v>-0.44102627038955688</v>
      </c>
      <c r="Q2335">
        <v>-0.22080163657665253</v>
      </c>
      <c r="R2335">
        <v>-6.8274728953838348E-2</v>
      </c>
      <c r="S2335">
        <v>8.4252186119556427E-2</v>
      </c>
      <c r="T2335">
        <v>0.30447682738304138</v>
      </c>
      <c r="U2335">
        <v>0.41014671325683594</v>
      </c>
    </row>
    <row r="2336" spans="1:21" x14ac:dyDescent="0.25">
      <c r="A2336" t="s">
        <v>95</v>
      </c>
      <c r="B2336" t="s">
        <v>91</v>
      </c>
      <c r="C2336" t="s">
        <v>88</v>
      </c>
      <c r="D2336" t="s">
        <v>28</v>
      </c>
      <c r="E2336" t="s">
        <v>75</v>
      </c>
      <c r="F2336" t="s">
        <v>85</v>
      </c>
      <c r="G2336">
        <v>16</v>
      </c>
      <c r="H2336">
        <v>23</v>
      </c>
      <c r="I2336">
        <v>0.60416501760482788</v>
      </c>
      <c r="J2336">
        <v>0.55882811546325684</v>
      </c>
      <c r="K2336">
        <v>79.359375</v>
      </c>
      <c r="L2336">
        <v>-4.5336909592151642E-2</v>
      </c>
      <c r="M2336">
        <v>0.18990756571292877</v>
      </c>
      <c r="N2336">
        <v>3.6064881831407547E-2</v>
      </c>
      <c r="O2336">
        <v>-0.35770705342292786</v>
      </c>
      <c r="P2336">
        <v>-0.2887132465839386</v>
      </c>
      <c r="Q2336">
        <v>-0.14492453634738922</v>
      </c>
      <c r="R2336">
        <v>-4.5336909592151642E-2</v>
      </c>
      <c r="S2336">
        <v>5.4250713437795639E-2</v>
      </c>
      <c r="T2336">
        <v>0.19803942739963531</v>
      </c>
      <c r="U2336">
        <v>0.26703324913978577</v>
      </c>
    </row>
    <row r="2337" spans="1:21" x14ac:dyDescent="0.25">
      <c r="A2337" t="s">
        <v>95</v>
      </c>
      <c r="B2337" t="s">
        <v>91</v>
      </c>
      <c r="C2337" t="s">
        <v>88</v>
      </c>
      <c r="D2337" t="s">
        <v>83</v>
      </c>
      <c r="E2337" t="s">
        <v>75</v>
      </c>
      <c r="F2337" t="s">
        <v>85</v>
      </c>
      <c r="G2337">
        <v>16</v>
      </c>
      <c r="H2337">
        <v>20</v>
      </c>
      <c r="I2337">
        <v>1.7257684469223022</v>
      </c>
      <c r="J2337">
        <v>1.1818749904632568</v>
      </c>
      <c r="K2337">
        <v>91</v>
      </c>
      <c r="L2337">
        <v>-0.54389345645904541</v>
      </c>
      <c r="M2337">
        <v>0.66965067386627197</v>
      </c>
      <c r="N2337">
        <v>0.44843202829360962</v>
      </c>
      <c r="O2337">
        <v>-1.6453708410263062</v>
      </c>
      <c r="P2337">
        <v>-1.4020853042602539</v>
      </c>
      <c r="Q2337">
        <v>-0.89505863189697266</v>
      </c>
      <c r="R2337">
        <v>-0.54389345645904541</v>
      </c>
      <c r="S2337">
        <v>-0.19272829592227936</v>
      </c>
      <c r="T2337">
        <v>0.31429842114448547</v>
      </c>
      <c r="U2337">
        <v>0.55758386850357056</v>
      </c>
    </row>
    <row r="2338" spans="1:21" x14ac:dyDescent="0.25">
      <c r="A2338" t="s">
        <v>95</v>
      </c>
      <c r="B2338" t="s">
        <v>91</v>
      </c>
      <c r="C2338" t="s">
        <v>88</v>
      </c>
      <c r="D2338" t="s">
        <v>82</v>
      </c>
      <c r="E2338" t="s">
        <v>75</v>
      </c>
      <c r="F2338" t="s">
        <v>85</v>
      </c>
      <c r="G2338">
        <v>16</v>
      </c>
      <c r="H2338">
        <v>14</v>
      </c>
      <c r="I2338">
        <v>3.2064366340637207</v>
      </c>
      <c r="J2338">
        <v>3.5012500286102295</v>
      </c>
      <c r="K2338">
        <v>89.875</v>
      </c>
      <c r="L2338">
        <v>0.29481333494186401</v>
      </c>
      <c r="M2338">
        <v>0.72440546751022339</v>
      </c>
      <c r="N2338">
        <v>0.52476328611373901</v>
      </c>
      <c r="O2338">
        <v>-0.89672762155532837</v>
      </c>
      <c r="P2338">
        <v>-0.63354963064193726</v>
      </c>
      <c r="Q2338">
        <v>-8.5065260529518127E-2</v>
      </c>
      <c r="R2338">
        <v>0.29481333494186401</v>
      </c>
      <c r="S2338">
        <v>0.67469191551208496</v>
      </c>
      <c r="T2338">
        <v>1.2231762409210205</v>
      </c>
      <c r="U2338">
        <v>1.4863543510437012</v>
      </c>
    </row>
    <row r="2339" spans="1:21" x14ac:dyDescent="0.25">
      <c r="A2339" t="s">
        <v>95</v>
      </c>
      <c r="B2339" t="s">
        <v>91</v>
      </c>
      <c r="C2339" t="s">
        <v>88</v>
      </c>
      <c r="D2339" t="s">
        <v>81</v>
      </c>
      <c r="E2339" t="s">
        <v>75</v>
      </c>
      <c r="F2339" t="s">
        <v>85</v>
      </c>
      <c r="G2339">
        <v>16</v>
      </c>
      <c r="H2339">
        <v>5</v>
      </c>
      <c r="I2339">
        <v>0.58779340982437134</v>
      </c>
      <c r="J2339">
        <v>0.3737500011920929</v>
      </c>
      <c r="K2339">
        <v>77.5</v>
      </c>
      <c r="L2339">
        <v>-0.21404343843460083</v>
      </c>
      <c r="M2339">
        <v>0.30289736390113831</v>
      </c>
      <c r="N2339">
        <v>9.1746814548969269E-2</v>
      </c>
      <c r="O2339">
        <v>-0.7122652530670166</v>
      </c>
      <c r="P2339">
        <v>-0.6022220253944397</v>
      </c>
      <c r="Q2339">
        <v>-0.37288296222686768</v>
      </c>
      <c r="R2339">
        <v>-0.21404343843460083</v>
      </c>
      <c r="S2339">
        <v>-5.5203907191753387E-2</v>
      </c>
      <c r="T2339">
        <v>0.17413514852523804</v>
      </c>
      <c r="U2339">
        <v>0.28417837619781494</v>
      </c>
    </row>
    <row r="2340" spans="1:21" x14ac:dyDescent="0.25">
      <c r="A2340" t="s">
        <v>95</v>
      </c>
      <c r="B2340" t="s">
        <v>91</v>
      </c>
      <c r="C2340" t="s">
        <v>88</v>
      </c>
      <c r="D2340" t="s">
        <v>81</v>
      </c>
      <c r="E2340" t="s">
        <v>75</v>
      </c>
      <c r="F2340" t="s">
        <v>85</v>
      </c>
      <c r="G2340">
        <v>16</v>
      </c>
      <c r="H2340">
        <v>19</v>
      </c>
      <c r="I2340">
        <v>2.1815536022186279</v>
      </c>
      <c r="J2340">
        <v>1.6549999713897705</v>
      </c>
      <c r="K2340">
        <v>86.4375</v>
      </c>
      <c r="L2340">
        <v>-0.5265536904335022</v>
      </c>
      <c r="M2340">
        <v>0.68700325489044189</v>
      </c>
      <c r="N2340">
        <v>0.4719734787940979</v>
      </c>
      <c r="O2340">
        <v>-1.6565735340118408</v>
      </c>
      <c r="P2340">
        <v>-1.4069837331771851</v>
      </c>
      <c r="Q2340">
        <v>-0.886818528175354</v>
      </c>
      <c r="R2340">
        <v>-0.5265536904335022</v>
      </c>
      <c r="S2340">
        <v>-0.1662888377904892</v>
      </c>
      <c r="T2340">
        <v>0.35387641191482544</v>
      </c>
      <c r="U2340">
        <v>0.60346609354019165</v>
      </c>
    </row>
    <row r="2341" spans="1:21" x14ac:dyDescent="0.25">
      <c r="A2341" t="s">
        <v>95</v>
      </c>
      <c r="B2341" t="s">
        <v>91</v>
      </c>
      <c r="C2341" t="s">
        <v>88</v>
      </c>
      <c r="D2341" t="s">
        <v>84</v>
      </c>
      <c r="E2341" t="s">
        <v>75</v>
      </c>
      <c r="F2341" t="s">
        <v>85</v>
      </c>
      <c r="G2341">
        <v>16</v>
      </c>
      <c r="H2341">
        <v>24</v>
      </c>
      <c r="I2341">
        <v>0.37754178047180176</v>
      </c>
      <c r="J2341">
        <v>0.30406248569488525</v>
      </c>
      <c r="K2341">
        <v>80.1875</v>
      </c>
      <c r="L2341">
        <v>-7.347927987575531E-2</v>
      </c>
      <c r="M2341">
        <v>0.14399904012680054</v>
      </c>
      <c r="N2341">
        <v>2.0735723897814751E-2</v>
      </c>
      <c r="O2341">
        <v>-0.31033661961555481</v>
      </c>
      <c r="P2341">
        <v>-0.25802147388458252</v>
      </c>
      <c r="Q2341">
        <v>-0.14899244904518127</v>
      </c>
      <c r="R2341">
        <v>-7.347927987575531E-2</v>
      </c>
      <c r="S2341">
        <v>2.0338906906545162E-3</v>
      </c>
      <c r="T2341">
        <v>0.1110629141330719</v>
      </c>
      <c r="U2341">
        <v>0.16337805986404419</v>
      </c>
    </row>
    <row r="2342" spans="1:21" x14ac:dyDescent="0.25">
      <c r="A2342" t="s">
        <v>95</v>
      </c>
      <c r="B2342" t="s">
        <v>91</v>
      </c>
      <c r="C2342" t="s">
        <v>88</v>
      </c>
      <c r="D2342" t="s">
        <v>83</v>
      </c>
      <c r="E2342" t="s">
        <v>75</v>
      </c>
      <c r="F2342" t="s">
        <v>85</v>
      </c>
      <c r="G2342">
        <v>16</v>
      </c>
      <c r="H2342">
        <v>2</v>
      </c>
      <c r="I2342">
        <v>0.45490133762359619</v>
      </c>
      <c r="J2342">
        <v>0.4284375011920929</v>
      </c>
      <c r="K2342">
        <v>78.375</v>
      </c>
      <c r="L2342">
        <v>-2.6463834568858147E-2</v>
      </c>
      <c r="M2342">
        <v>0.24820138514041901</v>
      </c>
      <c r="N2342">
        <v>6.1603926122188568E-2</v>
      </c>
      <c r="O2342">
        <v>-0.4347187876701355</v>
      </c>
      <c r="P2342">
        <v>-0.34454670548439026</v>
      </c>
      <c r="Q2342">
        <v>-0.15662077069282532</v>
      </c>
      <c r="R2342">
        <v>-2.6463834568858147E-2</v>
      </c>
      <c r="S2342">
        <v>0.10369309782981873</v>
      </c>
      <c r="T2342">
        <v>0.29161903262138367</v>
      </c>
      <c r="U2342">
        <v>0.38179111480712891</v>
      </c>
    </row>
    <row r="2343" spans="1:21" x14ac:dyDescent="0.25">
      <c r="A2343" t="s">
        <v>95</v>
      </c>
      <c r="B2343" t="s">
        <v>91</v>
      </c>
      <c r="C2343" t="s">
        <v>88</v>
      </c>
      <c r="D2343" t="s">
        <v>83</v>
      </c>
      <c r="E2343" t="s">
        <v>75</v>
      </c>
      <c r="F2343" t="s">
        <v>85</v>
      </c>
      <c r="G2343">
        <v>16</v>
      </c>
      <c r="H2343">
        <v>11</v>
      </c>
      <c r="I2343">
        <v>3.2046000957489014</v>
      </c>
      <c r="J2343">
        <v>3.0325000286102295</v>
      </c>
      <c r="K2343">
        <v>95.625</v>
      </c>
      <c r="L2343">
        <v>-0.17209997773170471</v>
      </c>
      <c r="M2343">
        <v>0.78441846370697021</v>
      </c>
      <c r="N2343">
        <v>0.61531233787536621</v>
      </c>
      <c r="O2343">
        <v>-1.4623535871505737</v>
      </c>
      <c r="P2343">
        <v>-1.1773726940155029</v>
      </c>
      <c r="Q2343">
        <v>-0.58344942331314087</v>
      </c>
      <c r="R2343">
        <v>-0.17209997773170471</v>
      </c>
      <c r="S2343">
        <v>0.23924946784973145</v>
      </c>
      <c r="T2343">
        <v>0.83317273855209351</v>
      </c>
      <c r="U2343">
        <v>1.1181535720825195</v>
      </c>
    </row>
    <row r="2344" spans="1:21" x14ac:dyDescent="0.25">
      <c r="A2344" t="s">
        <v>95</v>
      </c>
      <c r="B2344" t="s">
        <v>91</v>
      </c>
      <c r="C2344" t="s">
        <v>88</v>
      </c>
      <c r="D2344" t="s">
        <v>84</v>
      </c>
      <c r="E2344" t="s">
        <v>75</v>
      </c>
      <c r="F2344" t="s">
        <v>85</v>
      </c>
      <c r="G2344">
        <v>16</v>
      </c>
      <c r="H2344">
        <v>8</v>
      </c>
      <c r="I2344">
        <v>0.39779055118560791</v>
      </c>
      <c r="J2344">
        <v>0.68875002861022949</v>
      </c>
      <c r="K2344">
        <v>79</v>
      </c>
      <c r="L2344">
        <v>0.29095947742462158</v>
      </c>
      <c r="M2344">
        <v>0.31170377135276794</v>
      </c>
      <c r="N2344">
        <v>9.7159244120121002E-2</v>
      </c>
      <c r="O2344">
        <v>-0.22174760699272156</v>
      </c>
      <c r="P2344">
        <v>-0.10850498080253601</v>
      </c>
      <c r="Q2344">
        <v>0.12750186026096344</v>
      </c>
      <c r="R2344">
        <v>0.29095947742462158</v>
      </c>
      <c r="S2344">
        <v>0.45441710948944092</v>
      </c>
      <c r="T2344">
        <v>0.69042390584945679</v>
      </c>
      <c r="U2344">
        <v>0.80366653203964233</v>
      </c>
    </row>
    <row r="2345" spans="1:21" x14ac:dyDescent="0.25">
      <c r="A2345" t="s">
        <v>95</v>
      </c>
      <c r="B2345" t="s">
        <v>91</v>
      </c>
      <c r="C2345" t="s">
        <v>88</v>
      </c>
      <c r="D2345" t="s">
        <v>28</v>
      </c>
      <c r="E2345" t="s">
        <v>75</v>
      </c>
      <c r="F2345" t="s">
        <v>85</v>
      </c>
      <c r="G2345">
        <v>16</v>
      </c>
      <c r="H2345">
        <v>4</v>
      </c>
      <c r="I2345">
        <v>0.418723464012146</v>
      </c>
      <c r="J2345">
        <v>0.46281251311302185</v>
      </c>
      <c r="K2345">
        <v>76.265625</v>
      </c>
      <c r="L2345">
        <v>4.4089049100875854E-2</v>
      </c>
      <c r="M2345">
        <v>0.18980620801448822</v>
      </c>
      <c r="N2345">
        <v>3.6026395857334137E-2</v>
      </c>
      <c r="O2345">
        <v>-0.26811438798904419</v>
      </c>
      <c r="P2345">
        <v>-0.19915738701820374</v>
      </c>
      <c r="Q2345">
        <v>-5.544542521238327E-2</v>
      </c>
      <c r="R2345">
        <v>4.4089049100875854E-2</v>
      </c>
      <c r="S2345">
        <v>0.14362351596355438</v>
      </c>
      <c r="T2345">
        <v>0.28733548521995544</v>
      </c>
      <c r="U2345">
        <v>0.3562924861907959</v>
      </c>
    </row>
    <row r="2346" spans="1:21" x14ac:dyDescent="0.25">
      <c r="A2346" t="s">
        <v>95</v>
      </c>
      <c r="B2346" t="s">
        <v>91</v>
      </c>
      <c r="C2346" t="s">
        <v>88</v>
      </c>
      <c r="D2346" t="s">
        <v>83</v>
      </c>
      <c r="E2346" t="s">
        <v>75</v>
      </c>
      <c r="F2346" t="s">
        <v>85</v>
      </c>
      <c r="G2346">
        <v>16</v>
      </c>
      <c r="H2346">
        <v>19</v>
      </c>
      <c r="I2346">
        <v>2.4217212200164795</v>
      </c>
      <c r="J2346">
        <v>1.5668749809265137</v>
      </c>
      <c r="K2346">
        <v>91.25</v>
      </c>
      <c r="L2346">
        <v>-0.85484617948532104</v>
      </c>
      <c r="M2346">
        <v>0.79523032903671265</v>
      </c>
      <c r="N2346">
        <v>0.63239127397537231</v>
      </c>
      <c r="O2346">
        <v>-2.1628837585449219</v>
      </c>
      <c r="P2346">
        <v>-1.8739748001098633</v>
      </c>
      <c r="Q2346">
        <v>-1.2718653678894043</v>
      </c>
      <c r="R2346">
        <v>-0.85484617948532104</v>
      </c>
      <c r="S2346">
        <v>-0.43782699108123779</v>
      </c>
      <c r="T2346">
        <v>0.16428250074386597</v>
      </c>
      <c r="U2346">
        <v>0.45319131016731262</v>
      </c>
    </row>
    <row r="2347" spans="1:21" x14ac:dyDescent="0.25">
      <c r="A2347" t="s">
        <v>95</v>
      </c>
      <c r="B2347" t="s">
        <v>91</v>
      </c>
      <c r="C2347" t="s">
        <v>88</v>
      </c>
      <c r="D2347" t="s">
        <v>84</v>
      </c>
      <c r="E2347" t="s">
        <v>75</v>
      </c>
      <c r="F2347" t="s">
        <v>85</v>
      </c>
      <c r="G2347">
        <v>16</v>
      </c>
      <c r="H2347">
        <v>14</v>
      </c>
      <c r="I2347">
        <v>3.1988444328308105</v>
      </c>
      <c r="J2347">
        <v>2.9118750095367432</v>
      </c>
      <c r="K2347">
        <v>88.4375</v>
      </c>
      <c r="L2347">
        <v>-0.28696942329406738</v>
      </c>
      <c r="M2347">
        <v>0.67272031307220459</v>
      </c>
      <c r="N2347">
        <v>0.45255261659622192</v>
      </c>
      <c r="O2347">
        <v>-1.3934959173202515</v>
      </c>
      <c r="P2347">
        <v>-1.1490951776504517</v>
      </c>
      <c r="Q2347">
        <v>-0.63974428176879883</v>
      </c>
      <c r="R2347">
        <v>-0.28696942329406738</v>
      </c>
      <c r="S2347">
        <v>6.5805450081825256E-2</v>
      </c>
      <c r="T2347">
        <v>0.57515633106231689</v>
      </c>
      <c r="U2347">
        <v>0.81955701112747192</v>
      </c>
    </row>
    <row r="2348" spans="1:21" x14ac:dyDescent="0.25">
      <c r="A2348" t="s">
        <v>95</v>
      </c>
      <c r="B2348" t="s">
        <v>91</v>
      </c>
      <c r="C2348" t="s">
        <v>88</v>
      </c>
      <c r="D2348" t="s">
        <v>28</v>
      </c>
      <c r="E2348" t="s">
        <v>75</v>
      </c>
      <c r="F2348" t="s">
        <v>85</v>
      </c>
      <c r="G2348">
        <v>16</v>
      </c>
      <c r="H2348">
        <v>8</v>
      </c>
      <c r="I2348">
        <v>0.60610830783843994</v>
      </c>
      <c r="J2348">
        <v>0.56367188692092896</v>
      </c>
      <c r="K2348">
        <v>80.046875</v>
      </c>
      <c r="L2348">
        <v>-4.2436432093381882E-2</v>
      </c>
      <c r="M2348">
        <v>0.18598808348178864</v>
      </c>
      <c r="N2348">
        <v>3.4591566771268845E-2</v>
      </c>
      <c r="O2348">
        <v>-0.348359614610672</v>
      </c>
      <c r="P2348">
        <v>-0.28078976273536682</v>
      </c>
      <c r="Q2348">
        <v>-0.13996867835521698</v>
      </c>
      <c r="R2348">
        <v>-4.2436432093381882E-2</v>
      </c>
      <c r="S2348">
        <v>5.5095814168453217E-2</v>
      </c>
      <c r="T2348">
        <v>0.19591689109802246</v>
      </c>
      <c r="U2348">
        <v>0.26348674297332764</v>
      </c>
    </row>
    <row r="2349" spans="1:21" x14ac:dyDescent="0.25">
      <c r="A2349" t="s">
        <v>95</v>
      </c>
      <c r="B2349" t="s">
        <v>91</v>
      </c>
      <c r="C2349" t="s">
        <v>88</v>
      </c>
      <c r="D2349" t="s">
        <v>84</v>
      </c>
      <c r="E2349" t="s">
        <v>75</v>
      </c>
      <c r="F2349" t="s">
        <v>85</v>
      </c>
      <c r="G2349">
        <v>16</v>
      </c>
      <c r="H2349">
        <v>16</v>
      </c>
      <c r="I2349">
        <v>3.3589069843292236</v>
      </c>
      <c r="J2349">
        <v>3.0915625095367432</v>
      </c>
      <c r="K2349">
        <v>86.5</v>
      </c>
      <c r="L2349">
        <v>-0.26734453439712524</v>
      </c>
      <c r="M2349">
        <v>0.76918572187423706</v>
      </c>
      <c r="N2349">
        <v>0.59164667129516602</v>
      </c>
      <c r="O2349">
        <v>-1.5325424671173096</v>
      </c>
      <c r="P2349">
        <v>-1.2530957460403442</v>
      </c>
      <c r="Q2349">
        <v>-0.67070591449737549</v>
      </c>
      <c r="R2349">
        <v>-0.26734453439712524</v>
      </c>
      <c r="S2349">
        <v>0.136016845703125</v>
      </c>
      <c r="T2349">
        <v>0.71840661764144897</v>
      </c>
      <c r="U2349">
        <v>0.99785339832305908</v>
      </c>
    </row>
    <row r="2350" spans="1:21" x14ac:dyDescent="0.25">
      <c r="A2350" t="s">
        <v>95</v>
      </c>
      <c r="B2350" t="s">
        <v>91</v>
      </c>
      <c r="C2350" t="s">
        <v>88</v>
      </c>
      <c r="D2350" t="s">
        <v>82</v>
      </c>
      <c r="E2350" t="s">
        <v>75</v>
      </c>
      <c r="F2350" t="s">
        <v>85</v>
      </c>
      <c r="G2350">
        <v>16</v>
      </c>
      <c r="H2350">
        <v>3</v>
      </c>
      <c r="I2350">
        <v>0.46717008948326111</v>
      </c>
      <c r="J2350">
        <v>0.37406250834465027</v>
      </c>
      <c r="K2350">
        <v>72.6875</v>
      </c>
      <c r="L2350">
        <v>-9.3107588589191437E-2</v>
      </c>
      <c r="M2350">
        <v>0.20577244460582733</v>
      </c>
      <c r="N2350">
        <v>4.2342297732830048E-2</v>
      </c>
      <c r="O2350">
        <v>-0.43157315254211426</v>
      </c>
      <c r="P2350">
        <v>-0.35681557655334473</v>
      </c>
      <c r="Q2350">
        <v>-0.20101475715637207</v>
      </c>
      <c r="R2350">
        <v>-9.3107588589191437E-2</v>
      </c>
      <c r="S2350">
        <v>1.4799586497247219E-2</v>
      </c>
      <c r="T2350">
        <v>0.17060041427612305</v>
      </c>
      <c r="U2350">
        <v>0.24535796046257019</v>
      </c>
    </row>
    <row r="2351" spans="1:21" x14ac:dyDescent="0.25">
      <c r="A2351" t="s">
        <v>95</v>
      </c>
      <c r="B2351" t="s">
        <v>91</v>
      </c>
      <c r="C2351" t="s">
        <v>88</v>
      </c>
      <c r="D2351" t="s">
        <v>82</v>
      </c>
      <c r="E2351" t="s">
        <v>75</v>
      </c>
      <c r="F2351" t="s">
        <v>85</v>
      </c>
      <c r="G2351">
        <v>16</v>
      </c>
      <c r="H2351">
        <v>22</v>
      </c>
      <c r="I2351">
        <v>0.65011805295944214</v>
      </c>
      <c r="J2351">
        <v>0.63031250238418579</v>
      </c>
      <c r="K2351">
        <v>76.125</v>
      </c>
      <c r="L2351">
        <v>-1.9805565476417542E-2</v>
      </c>
      <c r="M2351">
        <v>0.28368005156517029</v>
      </c>
      <c r="N2351">
        <v>8.04743692278862E-2</v>
      </c>
      <c r="O2351">
        <v>-0.4864177405834198</v>
      </c>
      <c r="P2351">
        <v>-0.38335618376731873</v>
      </c>
      <c r="Q2351">
        <v>-0.16856752336025238</v>
      </c>
      <c r="R2351">
        <v>-1.9805565476417542E-2</v>
      </c>
      <c r="S2351">
        <v>0.1289563924074173</v>
      </c>
      <c r="T2351">
        <v>0.34374505281448364</v>
      </c>
      <c r="U2351">
        <v>0.44680660963058472</v>
      </c>
    </row>
    <row r="2352" spans="1:21" x14ac:dyDescent="0.25">
      <c r="A2352" t="s">
        <v>95</v>
      </c>
      <c r="B2352" t="s">
        <v>91</v>
      </c>
      <c r="C2352" t="s">
        <v>88</v>
      </c>
      <c r="D2352" t="s">
        <v>28</v>
      </c>
      <c r="E2352" t="s">
        <v>75</v>
      </c>
      <c r="F2352" t="s">
        <v>85</v>
      </c>
      <c r="G2352">
        <v>16</v>
      </c>
      <c r="H2352">
        <v>15</v>
      </c>
      <c r="I2352">
        <v>3.2713451385498047</v>
      </c>
      <c r="J2352">
        <v>3.5794529914855957</v>
      </c>
      <c r="K2352">
        <v>90.890625</v>
      </c>
      <c r="L2352">
        <v>0.30810794234275818</v>
      </c>
      <c r="M2352">
        <v>0.74419808387756348</v>
      </c>
      <c r="N2352">
        <v>0.55383080244064331</v>
      </c>
      <c r="O2352">
        <v>-0.9159889817237854</v>
      </c>
      <c r="P2352">
        <v>-0.64562028646469116</v>
      </c>
      <c r="Q2352">
        <v>-8.2149915397167206E-2</v>
      </c>
      <c r="R2352">
        <v>0.30810794234275818</v>
      </c>
      <c r="S2352">
        <v>0.69836580753326416</v>
      </c>
      <c r="T2352">
        <v>1.2618361711502075</v>
      </c>
      <c r="U2352">
        <v>1.5322048664093018</v>
      </c>
    </row>
    <row r="2353" spans="1:21" x14ac:dyDescent="0.25">
      <c r="A2353" t="s">
        <v>95</v>
      </c>
      <c r="B2353" t="s">
        <v>91</v>
      </c>
      <c r="C2353" t="s">
        <v>88</v>
      </c>
      <c r="D2353" t="s">
        <v>83</v>
      </c>
      <c r="E2353" t="s">
        <v>75</v>
      </c>
      <c r="F2353" t="s">
        <v>85</v>
      </c>
      <c r="G2353">
        <v>16</v>
      </c>
      <c r="H2353">
        <v>6</v>
      </c>
      <c r="I2353">
        <v>0.29736813902854919</v>
      </c>
      <c r="J2353">
        <v>0.45687499642372131</v>
      </c>
      <c r="K2353">
        <v>77.3125</v>
      </c>
      <c r="L2353">
        <v>0.15950687229633331</v>
      </c>
      <c r="M2353">
        <v>0.21677131950855255</v>
      </c>
      <c r="N2353">
        <v>4.6989805996417999E-2</v>
      </c>
      <c r="O2353">
        <v>-0.19705021381378174</v>
      </c>
      <c r="P2353">
        <v>-0.11829674988985062</v>
      </c>
      <c r="Q2353">
        <v>4.5831881463527679E-2</v>
      </c>
      <c r="R2353">
        <v>0.15950687229633331</v>
      </c>
      <c r="S2353">
        <v>0.27318185567855835</v>
      </c>
      <c r="T2353">
        <v>0.43731048703193665</v>
      </c>
      <c r="U2353">
        <v>0.51606398820877075</v>
      </c>
    </row>
    <row r="2354" spans="1:21" x14ac:dyDescent="0.25">
      <c r="A2354" t="s">
        <v>95</v>
      </c>
      <c r="B2354" t="s">
        <v>91</v>
      </c>
      <c r="C2354" t="s">
        <v>88</v>
      </c>
      <c r="D2354" t="s">
        <v>83</v>
      </c>
      <c r="E2354" t="s">
        <v>75</v>
      </c>
      <c r="F2354" t="s">
        <v>85</v>
      </c>
      <c r="G2354">
        <v>16</v>
      </c>
      <c r="H2354">
        <v>18</v>
      </c>
      <c r="I2354">
        <v>3.2186167240142822</v>
      </c>
      <c r="J2354">
        <v>2.0396873950958252</v>
      </c>
      <c r="K2354">
        <v>92.0625</v>
      </c>
      <c r="L2354">
        <v>-1.178929328918457</v>
      </c>
      <c r="M2354">
        <v>0.63536268472671509</v>
      </c>
      <c r="N2354">
        <v>0.40368574857711792</v>
      </c>
      <c r="O2354">
        <v>-2.2240078449249268</v>
      </c>
      <c r="P2354">
        <v>-1.9931793212890625</v>
      </c>
      <c r="Q2354">
        <v>-1.5121138095855713</v>
      </c>
      <c r="R2354">
        <v>-1.178929328918457</v>
      </c>
      <c r="S2354">
        <v>-0.845744788646698</v>
      </c>
      <c r="T2354">
        <v>-0.36467927694320679</v>
      </c>
      <c r="U2354">
        <v>-0.13385070860385895</v>
      </c>
    </row>
    <row r="2355" spans="1:21" x14ac:dyDescent="0.25">
      <c r="A2355" t="s">
        <v>95</v>
      </c>
      <c r="B2355" t="s">
        <v>91</v>
      </c>
      <c r="C2355" t="s">
        <v>88</v>
      </c>
      <c r="D2355" t="s">
        <v>82</v>
      </c>
      <c r="E2355" t="s">
        <v>75</v>
      </c>
      <c r="F2355" t="s">
        <v>85</v>
      </c>
      <c r="G2355">
        <v>16</v>
      </c>
      <c r="H2355">
        <v>24</v>
      </c>
      <c r="I2355">
        <v>0.4404565691947937</v>
      </c>
      <c r="J2355">
        <v>0.46281251311302185</v>
      </c>
      <c r="K2355">
        <v>74.3125</v>
      </c>
      <c r="L2355">
        <v>2.2355921566486359E-2</v>
      </c>
      <c r="M2355">
        <v>0.16073703765869141</v>
      </c>
      <c r="N2355">
        <v>2.5836395099759102E-2</v>
      </c>
      <c r="O2355">
        <v>-0.2420329749584198</v>
      </c>
      <c r="P2355">
        <v>-0.183636873960495</v>
      </c>
      <c r="Q2355">
        <v>-6.1934664845466614E-2</v>
      </c>
      <c r="R2355">
        <v>2.2355921566486359E-2</v>
      </c>
      <c r="S2355">
        <v>0.10664650797843933</v>
      </c>
      <c r="T2355">
        <v>0.22834871709346771</v>
      </c>
      <c r="U2355">
        <v>0.28674483299255371</v>
      </c>
    </row>
    <row r="2356" spans="1:21" x14ac:dyDescent="0.25">
      <c r="A2356" t="s">
        <v>95</v>
      </c>
      <c r="B2356" t="s">
        <v>91</v>
      </c>
      <c r="C2356" t="s">
        <v>88</v>
      </c>
      <c r="D2356" t="s">
        <v>83</v>
      </c>
      <c r="E2356" t="s">
        <v>75</v>
      </c>
      <c r="F2356" t="s">
        <v>85</v>
      </c>
      <c r="G2356">
        <v>16</v>
      </c>
      <c r="H2356">
        <v>3</v>
      </c>
      <c r="I2356">
        <v>0.48569902777671814</v>
      </c>
      <c r="J2356">
        <v>0.4231249988079071</v>
      </c>
      <c r="K2356">
        <v>77.75</v>
      </c>
      <c r="L2356">
        <v>-6.2574043869972229E-2</v>
      </c>
      <c r="M2356">
        <v>0.24149534106254578</v>
      </c>
      <c r="N2356">
        <v>5.8320000767707825E-2</v>
      </c>
      <c r="O2356">
        <v>-0.45979854464530945</v>
      </c>
      <c r="P2356">
        <v>-0.37206277251243591</v>
      </c>
      <c r="Q2356">
        <v>-0.1892143189907074</v>
      </c>
      <c r="R2356">
        <v>-6.2574043869972229E-2</v>
      </c>
      <c r="S2356">
        <v>6.4066238701343536E-2</v>
      </c>
      <c r="T2356">
        <v>0.24691468477249146</v>
      </c>
      <c r="U2356">
        <v>0.33465045690536499</v>
      </c>
    </row>
    <row r="2357" spans="1:21" x14ac:dyDescent="0.25">
      <c r="A2357" t="s">
        <v>95</v>
      </c>
      <c r="B2357" t="s">
        <v>91</v>
      </c>
      <c r="C2357" t="s">
        <v>88</v>
      </c>
      <c r="D2357" t="s">
        <v>82</v>
      </c>
      <c r="E2357" t="s">
        <v>75</v>
      </c>
      <c r="F2357" t="s">
        <v>85</v>
      </c>
      <c r="G2357">
        <v>16</v>
      </c>
      <c r="H2357">
        <v>12</v>
      </c>
      <c r="I2357">
        <v>3.3444614410400391</v>
      </c>
      <c r="J2357">
        <v>3.3837499618530273</v>
      </c>
      <c r="K2357">
        <v>92.375</v>
      </c>
      <c r="L2357">
        <v>3.9288550615310669E-2</v>
      </c>
      <c r="M2357">
        <v>0.74232172966003418</v>
      </c>
      <c r="N2357">
        <v>0.55104154348373413</v>
      </c>
      <c r="O2357">
        <v>-1.1817220449447632</v>
      </c>
      <c r="P2357">
        <v>-0.91203504800796509</v>
      </c>
      <c r="Q2357">
        <v>-0.34998533129692078</v>
      </c>
      <c r="R2357">
        <v>3.9288550615310669E-2</v>
      </c>
      <c r="S2357">
        <v>0.42856243252754211</v>
      </c>
      <c r="T2357">
        <v>0.99061214923858643</v>
      </c>
      <c r="U2357">
        <v>1.2602990865707397</v>
      </c>
    </row>
    <row r="2358" spans="1:21" x14ac:dyDescent="0.25">
      <c r="A2358" t="s">
        <v>95</v>
      </c>
      <c r="B2358" t="s">
        <v>91</v>
      </c>
      <c r="C2358" t="s">
        <v>88</v>
      </c>
      <c r="D2358" t="s">
        <v>83</v>
      </c>
      <c r="E2358" t="s">
        <v>75</v>
      </c>
      <c r="F2358" t="s">
        <v>85</v>
      </c>
      <c r="G2358">
        <v>16</v>
      </c>
      <c r="H2358">
        <v>22</v>
      </c>
      <c r="I2358">
        <v>0.8860619068145752</v>
      </c>
      <c r="J2358">
        <v>0.84406250715255737</v>
      </c>
      <c r="K2358">
        <v>81.6875</v>
      </c>
      <c r="L2358">
        <v>-4.1999403387308121E-2</v>
      </c>
      <c r="M2358">
        <v>0.55889320373535156</v>
      </c>
      <c r="N2358">
        <v>0.31236162781715393</v>
      </c>
      <c r="O2358">
        <v>-0.96129691600799561</v>
      </c>
      <c r="P2358">
        <v>-0.75824987888336182</v>
      </c>
      <c r="Q2358">
        <v>-0.33508327603340149</v>
      </c>
      <c r="R2358">
        <v>-4.1999403387308121E-2</v>
      </c>
      <c r="S2358">
        <v>0.25108447670936584</v>
      </c>
      <c r="T2358">
        <v>0.67425107955932617</v>
      </c>
      <c r="U2358">
        <v>0.87729811668395996</v>
      </c>
    </row>
    <row r="2359" spans="1:21" x14ac:dyDescent="0.25">
      <c r="A2359" t="s">
        <v>95</v>
      </c>
      <c r="B2359" t="s">
        <v>91</v>
      </c>
      <c r="C2359" t="s">
        <v>88</v>
      </c>
      <c r="D2359" t="s">
        <v>84</v>
      </c>
      <c r="E2359" t="s">
        <v>75</v>
      </c>
      <c r="F2359" t="s">
        <v>85</v>
      </c>
      <c r="G2359">
        <v>16</v>
      </c>
      <c r="H2359">
        <v>18</v>
      </c>
      <c r="I2359">
        <v>2.5963823795318604</v>
      </c>
      <c r="J2359">
        <v>1.890625</v>
      </c>
      <c r="K2359">
        <v>82.75</v>
      </c>
      <c r="L2359">
        <v>-0.7057572603225708</v>
      </c>
      <c r="M2359">
        <v>0.54847770929336548</v>
      </c>
      <c r="N2359">
        <v>0.30082780122756958</v>
      </c>
      <c r="O2359">
        <v>-1.6079227924346924</v>
      </c>
      <c r="P2359">
        <v>-1.4086596965789795</v>
      </c>
      <c r="Q2359">
        <v>-0.99337923526763916</v>
      </c>
      <c r="R2359">
        <v>-0.7057572603225708</v>
      </c>
      <c r="S2359">
        <v>-0.41813525557518005</v>
      </c>
      <c r="T2359">
        <v>-2.8547933325171471E-3</v>
      </c>
      <c r="U2359">
        <v>0.19640828669071198</v>
      </c>
    </row>
    <row r="2360" spans="1:21" x14ac:dyDescent="0.25">
      <c r="A2360" t="s">
        <v>95</v>
      </c>
      <c r="B2360" t="s">
        <v>91</v>
      </c>
      <c r="C2360" t="s">
        <v>88</v>
      </c>
      <c r="D2360" t="s">
        <v>84</v>
      </c>
      <c r="E2360" t="s">
        <v>75</v>
      </c>
      <c r="F2360" t="s">
        <v>85</v>
      </c>
      <c r="G2360">
        <v>16</v>
      </c>
      <c r="H2360">
        <v>13</v>
      </c>
      <c r="I2360">
        <v>3.132481575012207</v>
      </c>
      <c r="J2360">
        <v>2.807499885559082</v>
      </c>
      <c r="K2360">
        <v>88.6875</v>
      </c>
      <c r="L2360">
        <v>-0.32498148083686829</v>
      </c>
      <c r="M2360">
        <v>0.67156434059143066</v>
      </c>
      <c r="N2360">
        <v>0.45099866390228271</v>
      </c>
      <c r="O2360">
        <v>-1.429606556892395</v>
      </c>
      <c r="P2360">
        <v>-1.1856257915496826</v>
      </c>
      <c r="Q2360">
        <v>-0.6771501898765564</v>
      </c>
      <c r="R2360">
        <v>-0.32498148083686829</v>
      </c>
      <c r="S2360">
        <v>2.7187203988432884E-2</v>
      </c>
      <c r="T2360">
        <v>0.53566282987594604</v>
      </c>
      <c r="U2360">
        <v>0.77964353561401367</v>
      </c>
    </row>
    <row r="2361" spans="1:21" x14ac:dyDescent="0.25">
      <c r="A2361" t="s">
        <v>95</v>
      </c>
      <c r="B2361" t="s">
        <v>91</v>
      </c>
      <c r="C2361" t="s">
        <v>88</v>
      </c>
      <c r="D2361" t="s">
        <v>81</v>
      </c>
      <c r="E2361" t="s">
        <v>75</v>
      </c>
      <c r="F2361" t="s">
        <v>85</v>
      </c>
      <c r="G2361">
        <v>16</v>
      </c>
      <c r="H2361">
        <v>4</v>
      </c>
      <c r="I2361">
        <v>0.54411780834197998</v>
      </c>
      <c r="J2361">
        <v>0.45843750238418579</v>
      </c>
      <c r="K2361">
        <v>77.3125</v>
      </c>
      <c r="L2361">
        <v>-8.5680283606052399E-2</v>
      </c>
      <c r="M2361">
        <v>0.31845837831497192</v>
      </c>
      <c r="N2361">
        <v>0.10141573846340179</v>
      </c>
      <c r="O2361">
        <v>-0.60949772596359253</v>
      </c>
      <c r="P2361">
        <v>-0.49380111694335938</v>
      </c>
      <c r="Q2361">
        <v>-0.25268003344535828</v>
      </c>
      <c r="R2361">
        <v>-8.5680283606052399E-2</v>
      </c>
      <c r="S2361">
        <v>8.1319451332092285E-2</v>
      </c>
      <c r="T2361">
        <v>0.32244053483009338</v>
      </c>
      <c r="U2361">
        <v>0.43813714385032654</v>
      </c>
    </row>
    <row r="2362" spans="1:21" x14ac:dyDescent="0.25">
      <c r="A2362" t="s">
        <v>95</v>
      </c>
      <c r="B2362" t="s">
        <v>91</v>
      </c>
      <c r="C2362" t="s">
        <v>88</v>
      </c>
      <c r="D2362" t="s">
        <v>83</v>
      </c>
      <c r="E2362" t="s">
        <v>75</v>
      </c>
      <c r="F2362" t="s">
        <v>85</v>
      </c>
      <c r="G2362">
        <v>16</v>
      </c>
      <c r="H2362">
        <v>15</v>
      </c>
      <c r="I2362">
        <v>3.480191707611084</v>
      </c>
      <c r="J2362">
        <v>3.8559374809265137</v>
      </c>
      <c r="K2362">
        <v>91.625</v>
      </c>
      <c r="L2362">
        <v>0.37574568390846252</v>
      </c>
      <c r="M2362">
        <v>0.8188663125038147</v>
      </c>
      <c r="N2362">
        <v>0.67054206132888794</v>
      </c>
      <c r="O2362">
        <v>-0.97116953134536743</v>
      </c>
      <c r="P2362">
        <v>-0.67367374897003174</v>
      </c>
      <c r="Q2362">
        <v>-5.3668230772018433E-2</v>
      </c>
      <c r="R2362">
        <v>0.37574568390846252</v>
      </c>
      <c r="S2362">
        <v>0.80515956878662109</v>
      </c>
      <c r="T2362">
        <v>1.425165057182312</v>
      </c>
      <c r="U2362">
        <v>1.7226608991622925</v>
      </c>
    </row>
    <row r="2363" spans="1:21" x14ac:dyDescent="0.25">
      <c r="A2363" t="s">
        <v>95</v>
      </c>
      <c r="B2363" t="s">
        <v>91</v>
      </c>
      <c r="C2363" t="s">
        <v>88</v>
      </c>
      <c r="D2363" t="s">
        <v>83</v>
      </c>
      <c r="E2363" t="s">
        <v>75</v>
      </c>
      <c r="F2363" t="s">
        <v>85</v>
      </c>
      <c r="G2363">
        <v>16</v>
      </c>
      <c r="H2363">
        <v>4</v>
      </c>
      <c r="I2363">
        <v>0.44288924336433411</v>
      </c>
      <c r="J2363">
        <v>0.5078125</v>
      </c>
      <c r="K2363">
        <v>78.0625</v>
      </c>
      <c r="L2363">
        <v>6.4923256635665894E-2</v>
      </c>
      <c r="M2363">
        <v>0.25021517276763916</v>
      </c>
      <c r="N2363">
        <v>6.2607631087303162E-2</v>
      </c>
      <c r="O2363">
        <v>-0.3466440737247467</v>
      </c>
      <c r="P2363">
        <v>-0.25574040412902832</v>
      </c>
      <c r="Q2363">
        <v>-6.6289708018302917E-2</v>
      </c>
      <c r="R2363">
        <v>6.4923256635665894E-2</v>
      </c>
      <c r="S2363">
        <v>0.1961362212896347</v>
      </c>
      <c r="T2363">
        <v>0.38558691740036011</v>
      </c>
      <c r="U2363">
        <v>0.47649058699607849</v>
      </c>
    </row>
    <row r="2364" spans="1:21" x14ac:dyDescent="0.25">
      <c r="A2364" t="s">
        <v>95</v>
      </c>
      <c r="B2364" t="s">
        <v>91</v>
      </c>
      <c r="C2364" t="s">
        <v>88</v>
      </c>
      <c r="D2364" t="s">
        <v>82</v>
      </c>
      <c r="E2364" t="s">
        <v>75</v>
      </c>
      <c r="F2364" t="s">
        <v>85</v>
      </c>
      <c r="G2364">
        <v>16</v>
      </c>
      <c r="H2364">
        <v>17</v>
      </c>
      <c r="I2364">
        <v>3.0107297897338867</v>
      </c>
      <c r="J2364">
        <v>3.395937442779541</v>
      </c>
      <c r="K2364">
        <v>90.125</v>
      </c>
      <c r="L2364">
        <v>0.38520783185958862</v>
      </c>
      <c r="M2364">
        <v>0.84165728092193604</v>
      </c>
      <c r="N2364">
        <v>0.70838695764541626</v>
      </c>
      <c r="O2364">
        <v>-0.99919521808624268</v>
      </c>
      <c r="P2364">
        <v>-0.69341939687728882</v>
      </c>
      <c r="Q2364">
        <v>-5.6157678365707397E-2</v>
      </c>
      <c r="R2364">
        <v>0.38520783185958862</v>
      </c>
      <c r="S2364">
        <v>0.82657331228256226</v>
      </c>
      <c r="T2364">
        <v>1.4638350009918213</v>
      </c>
      <c r="U2364">
        <v>1.7696108818054199</v>
      </c>
    </row>
    <row r="2365" spans="1:21" x14ac:dyDescent="0.25">
      <c r="A2365" t="s">
        <v>95</v>
      </c>
      <c r="B2365" t="s">
        <v>91</v>
      </c>
      <c r="C2365" t="s">
        <v>88</v>
      </c>
      <c r="D2365" t="s">
        <v>83</v>
      </c>
      <c r="E2365" t="s">
        <v>75</v>
      </c>
      <c r="F2365" t="s">
        <v>85</v>
      </c>
      <c r="G2365">
        <v>16</v>
      </c>
      <c r="H2365">
        <v>13</v>
      </c>
      <c r="I2365">
        <v>3.4413225650787354</v>
      </c>
      <c r="J2365">
        <v>3.5268750190734863</v>
      </c>
      <c r="K2365">
        <v>94.5</v>
      </c>
      <c r="L2365">
        <v>8.5552461445331573E-2</v>
      </c>
      <c r="M2365">
        <v>0.73908323049545288</v>
      </c>
      <c r="N2365">
        <v>0.54624402523040771</v>
      </c>
      <c r="O2365">
        <v>-1.1301312446594238</v>
      </c>
      <c r="P2365">
        <v>-0.86162078380584717</v>
      </c>
      <c r="Q2365">
        <v>-0.30202317237854004</v>
      </c>
      <c r="R2365">
        <v>8.5552461445331573E-2</v>
      </c>
      <c r="S2365">
        <v>0.47312808036804199</v>
      </c>
      <c r="T2365">
        <v>1.0327256917953491</v>
      </c>
      <c r="U2365">
        <v>1.3012361526489258</v>
      </c>
    </row>
    <row r="2366" spans="1:21" x14ac:dyDescent="0.25">
      <c r="A2366" t="s">
        <v>95</v>
      </c>
      <c r="B2366" t="s">
        <v>91</v>
      </c>
      <c r="C2366" t="s">
        <v>88</v>
      </c>
      <c r="D2366" t="s">
        <v>84</v>
      </c>
      <c r="E2366" t="s">
        <v>75</v>
      </c>
      <c r="F2366" t="s">
        <v>85</v>
      </c>
      <c r="G2366">
        <v>16</v>
      </c>
      <c r="H2366">
        <v>23</v>
      </c>
      <c r="I2366">
        <v>0.5548357367515564</v>
      </c>
      <c r="J2366">
        <v>0.3190625011920929</v>
      </c>
      <c r="K2366">
        <v>81.1875</v>
      </c>
      <c r="L2366">
        <v>-0.23577326536178589</v>
      </c>
      <c r="M2366">
        <v>0.17837217450141907</v>
      </c>
      <c r="N2366">
        <v>3.1816631555557251E-2</v>
      </c>
      <c r="O2366">
        <v>-0.52916938066482544</v>
      </c>
      <c r="P2366">
        <v>-0.46436640620231628</v>
      </c>
      <c r="Q2366">
        <v>-0.32931172847747803</v>
      </c>
      <c r="R2366">
        <v>-0.23577326536178589</v>
      </c>
      <c r="S2366">
        <v>-0.14223480224609375</v>
      </c>
      <c r="T2366">
        <v>-7.1801259182393551E-3</v>
      </c>
      <c r="U2366">
        <v>5.7622853666543961E-2</v>
      </c>
    </row>
    <row r="2367" spans="1:21" x14ac:dyDescent="0.25">
      <c r="A2367" t="s">
        <v>95</v>
      </c>
      <c r="B2367" t="s">
        <v>91</v>
      </c>
      <c r="C2367" t="s">
        <v>88</v>
      </c>
      <c r="D2367" t="s">
        <v>83</v>
      </c>
      <c r="E2367" t="s">
        <v>75</v>
      </c>
      <c r="F2367" t="s">
        <v>85</v>
      </c>
      <c r="G2367">
        <v>16</v>
      </c>
      <c r="H2367">
        <v>5</v>
      </c>
      <c r="I2367">
        <v>0.44557008147239685</v>
      </c>
      <c r="J2367">
        <v>0.44562500715255737</v>
      </c>
      <c r="K2367">
        <v>77.0625</v>
      </c>
      <c r="L2367">
        <v>5.4913911299081519E-5</v>
      </c>
      <c r="M2367">
        <v>0.22199346125125885</v>
      </c>
      <c r="N2367">
        <v>4.9281097948551178E-2</v>
      </c>
      <c r="O2367">
        <v>-0.36509183049201965</v>
      </c>
      <c r="P2367">
        <v>-0.28444114327430725</v>
      </c>
      <c r="Q2367">
        <v>-0.11635857075452805</v>
      </c>
      <c r="R2367">
        <v>5.4913911299081519E-5</v>
      </c>
      <c r="S2367">
        <v>0.1164683997631073</v>
      </c>
      <c r="T2367">
        <v>0.2845509946346283</v>
      </c>
      <c r="U2367">
        <v>0.36520165205001831</v>
      </c>
    </row>
    <row r="2368" spans="1:21" x14ac:dyDescent="0.25">
      <c r="A2368" t="s">
        <v>95</v>
      </c>
      <c r="B2368" t="s">
        <v>91</v>
      </c>
      <c r="C2368" t="s">
        <v>88</v>
      </c>
      <c r="D2368" t="s">
        <v>84</v>
      </c>
      <c r="E2368" t="s">
        <v>75</v>
      </c>
      <c r="F2368" t="s">
        <v>85</v>
      </c>
      <c r="G2368">
        <v>16</v>
      </c>
      <c r="H2368">
        <v>1</v>
      </c>
      <c r="I2368">
        <v>0.45585066080093384</v>
      </c>
      <c r="J2368">
        <v>0.55156248807907104</v>
      </c>
      <c r="K2368">
        <v>79.1875</v>
      </c>
      <c r="L2368">
        <v>9.5711834728717804E-2</v>
      </c>
      <c r="M2368">
        <v>0.25129830837249756</v>
      </c>
      <c r="N2368">
        <v>6.3150838017463684E-2</v>
      </c>
      <c r="O2368">
        <v>-0.31763708591461182</v>
      </c>
      <c r="P2368">
        <v>-0.2263399064540863</v>
      </c>
      <c r="Q2368">
        <v>-3.6069128662347794E-2</v>
      </c>
      <c r="R2368">
        <v>9.5711834728717804E-2</v>
      </c>
      <c r="S2368">
        <v>0.2274927943944931</v>
      </c>
      <c r="T2368">
        <v>0.41776356101036072</v>
      </c>
      <c r="U2368">
        <v>0.50906074047088623</v>
      </c>
    </row>
    <row r="2369" spans="1:21" x14ac:dyDescent="0.25">
      <c r="A2369" t="s">
        <v>95</v>
      </c>
      <c r="B2369" t="s">
        <v>91</v>
      </c>
      <c r="C2369" t="s">
        <v>88</v>
      </c>
      <c r="D2369" t="s">
        <v>28</v>
      </c>
      <c r="E2369" t="s">
        <v>75</v>
      </c>
      <c r="F2369" t="s">
        <v>85</v>
      </c>
      <c r="G2369">
        <v>16</v>
      </c>
      <c r="H2369">
        <v>7</v>
      </c>
      <c r="I2369">
        <v>0.31703460216522217</v>
      </c>
      <c r="J2369">
        <v>0.44585937261581421</v>
      </c>
      <c r="K2369">
        <v>76.25</v>
      </c>
      <c r="L2369">
        <v>0.12882478535175323</v>
      </c>
      <c r="M2369">
        <v>0.18795780837535858</v>
      </c>
      <c r="N2369">
        <v>3.5328138619661331E-2</v>
      </c>
      <c r="O2369">
        <v>-0.1803382933139801</v>
      </c>
      <c r="P2369">
        <v>-0.11205283552408218</v>
      </c>
      <c r="Q2369">
        <v>3.0259614810347557E-2</v>
      </c>
      <c r="R2369">
        <v>0.12882478535175323</v>
      </c>
      <c r="S2369">
        <v>0.22738996148109436</v>
      </c>
      <c r="T2369">
        <v>0.36970239877700806</v>
      </c>
      <c r="U2369">
        <v>0.43798786401748657</v>
      </c>
    </row>
    <row r="2370" spans="1:21" x14ac:dyDescent="0.25">
      <c r="A2370" t="s">
        <v>95</v>
      </c>
      <c r="B2370" t="s">
        <v>91</v>
      </c>
      <c r="C2370" t="s">
        <v>88</v>
      </c>
      <c r="D2370" t="s">
        <v>82</v>
      </c>
      <c r="E2370" t="s">
        <v>75</v>
      </c>
      <c r="F2370" t="s">
        <v>85</v>
      </c>
      <c r="G2370">
        <v>16</v>
      </c>
      <c r="H2370">
        <v>20</v>
      </c>
      <c r="I2370">
        <v>1.2980786561965942</v>
      </c>
      <c r="J2370">
        <v>0.89875000715255737</v>
      </c>
      <c r="K2370">
        <v>80.375</v>
      </c>
      <c r="L2370">
        <v>-0.39932867884635925</v>
      </c>
      <c r="M2370">
        <v>0.37090489268302917</v>
      </c>
      <c r="N2370">
        <v>0.13757044076919556</v>
      </c>
      <c r="O2370">
        <v>-1.0094128847122192</v>
      </c>
      <c r="P2370">
        <v>-0.87466239929199219</v>
      </c>
      <c r="Q2370">
        <v>-0.59383141994476318</v>
      </c>
      <c r="R2370">
        <v>-0.39932867884635925</v>
      </c>
      <c r="S2370">
        <v>-0.20482596755027771</v>
      </c>
      <c r="T2370">
        <v>7.6005063951015472E-2</v>
      </c>
      <c r="U2370">
        <v>0.21075557172298431</v>
      </c>
    </row>
    <row r="2371" spans="1:21" x14ac:dyDescent="0.25">
      <c r="A2371" t="s">
        <v>95</v>
      </c>
      <c r="B2371" t="s">
        <v>91</v>
      </c>
      <c r="C2371" t="s">
        <v>88</v>
      </c>
      <c r="D2371" t="s">
        <v>82</v>
      </c>
      <c r="E2371" t="s">
        <v>75</v>
      </c>
      <c r="F2371" t="s">
        <v>85</v>
      </c>
      <c r="G2371">
        <v>16</v>
      </c>
      <c r="H2371">
        <v>6</v>
      </c>
      <c r="I2371">
        <v>0.28132858872413635</v>
      </c>
      <c r="J2371">
        <v>0.38249999284744263</v>
      </c>
      <c r="K2371">
        <v>72.5625</v>
      </c>
      <c r="L2371">
        <v>0.10117140412330627</v>
      </c>
      <c r="M2371">
        <v>0.16591447591781616</v>
      </c>
      <c r="N2371">
        <v>2.7527613565325737E-2</v>
      </c>
      <c r="O2371">
        <v>-0.17173361778259277</v>
      </c>
      <c r="P2371">
        <v>-0.11145655065774918</v>
      </c>
      <c r="Q2371">
        <v>1.4165767468512058E-2</v>
      </c>
      <c r="R2371">
        <v>0.10117140412330627</v>
      </c>
      <c r="S2371">
        <v>0.18817703425884247</v>
      </c>
      <c r="T2371">
        <v>0.31379935145378113</v>
      </c>
      <c r="U2371">
        <v>0.37407642602920532</v>
      </c>
    </row>
    <row r="2372" spans="1:21" x14ac:dyDescent="0.25">
      <c r="A2372" t="s">
        <v>95</v>
      </c>
      <c r="B2372" t="s">
        <v>91</v>
      </c>
      <c r="C2372" t="s">
        <v>88</v>
      </c>
      <c r="D2372" t="s">
        <v>81</v>
      </c>
      <c r="E2372" t="s">
        <v>75</v>
      </c>
      <c r="F2372" t="s">
        <v>85</v>
      </c>
      <c r="G2372">
        <v>16</v>
      </c>
      <c r="H2372">
        <v>24</v>
      </c>
      <c r="I2372">
        <v>0.4628538191318512</v>
      </c>
      <c r="J2372">
        <v>0.59687501192092896</v>
      </c>
      <c r="K2372">
        <v>80.25</v>
      </c>
      <c r="L2372">
        <v>0.13402117788791656</v>
      </c>
      <c r="M2372">
        <v>0.27526813745498657</v>
      </c>
      <c r="N2372">
        <v>7.5772546231746674E-2</v>
      </c>
      <c r="O2372">
        <v>-0.31875461339950562</v>
      </c>
      <c r="P2372">
        <v>-0.21874913573265076</v>
      </c>
      <c r="Q2372">
        <v>-1.0329574346542358E-2</v>
      </c>
      <c r="R2372">
        <v>0.13402117788791656</v>
      </c>
      <c r="S2372">
        <v>0.27837193012237549</v>
      </c>
      <c r="T2372">
        <v>0.48679149150848389</v>
      </c>
      <c r="U2372">
        <v>0.58679699897766113</v>
      </c>
    </row>
    <row r="2373" spans="1:21" x14ac:dyDescent="0.25">
      <c r="A2373" t="s">
        <v>95</v>
      </c>
      <c r="B2373" t="s">
        <v>91</v>
      </c>
      <c r="C2373" t="s">
        <v>88</v>
      </c>
      <c r="D2373" t="s">
        <v>83</v>
      </c>
      <c r="E2373" t="s">
        <v>75</v>
      </c>
      <c r="F2373" t="s">
        <v>85</v>
      </c>
      <c r="G2373">
        <v>16</v>
      </c>
      <c r="H2373">
        <v>12</v>
      </c>
      <c r="I2373">
        <v>3.6455700397491455</v>
      </c>
      <c r="J2373">
        <v>3.708437442779541</v>
      </c>
      <c r="K2373">
        <v>95.4375</v>
      </c>
      <c r="L2373">
        <v>6.2867514789104462E-2</v>
      </c>
      <c r="M2373">
        <v>0.84526646137237549</v>
      </c>
      <c r="N2373">
        <v>0.71447539329528809</v>
      </c>
      <c r="O2373">
        <v>-1.3274720907211304</v>
      </c>
      <c r="P2373">
        <v>-1.0203850269317627</v>
      </c>
      <c r="Q2373">
        <v>-0.38039064407348633</v>
      </c>
      <c r="R2373">
        <v>6.2867514789104462E-2</v>
      </c>
      <c r="S2373">
        <v>0.50612568855285645</v>
      </c>
      <c r="T2373">
        <v>1.1461200714111328</v>
      </c>
      <c r="U2373">
        <v>1.4532071352005005</v>
      </c>
    </row>
    <row r="2374" spans="1:21" x14ac:dyDescent="0.25">
      <c r="A2374" t="s">
        <v>95</v>
      </c>
      <c r="B2374" t="s">
        <v>91</v>
      </c>
      <c r="C2374" t="s">
        <v>88</v>
      </c>
      <c r="D2374" t="s">
        <v>81</v>
      </c>
      <c r="E2374" t="s">
        <v>75</v>
      </c>
      <c r="F2374" t="s">
        <v>85</v>
      </c>
      <c r="G2374">
        <v>16</v>
      </c>
      <c r="H2374">
        <v>11</v>
      </c>
      <c r="I2374">
        <v>2.7283487319946289</v>
      </c>
      <c r="J2374">
        <v>2.9300000667572021</v>
      </c>
      <c r="K2374">
        <v>90.3125</v>
      </c>
      <c r="L2374">
        <v>0.20165126025676727</v>
      </c>
      <c r="M2374">
        <v>0.628315269947052</v>
      </c>
      <c r="N2374">
        <v>0.39478006958961487</v>
      </c>
      <c r="O2374">
        <v>-0.83183538913726807</v>
      </c>
      <c r="P2374">
        <v>-0.60356718301773071</v>
      </c>
      <c r="Q2374">
        <v>-0.12783758342266083</v>
      </c>
      <c r="R2374">
        <v>0.20165126025676727</v>
      </c>
      <c r="S2374">
        <v>0.53114008903503418</v>
      </c>
      <c r="T2374">
        <v>1.0068696737289429</v>
      </c>
      <c r="U2374">
        <v>1.235137939453125</v>
      </c>
    </row>
    <row r="2375" spans="1:21" x14ac:dyDescent="0.25">
      <c r="A2375" t="s">
        <v>95</v>
      </c>
      <c r="B2375" t="s">
        <v>91</v>
      </c>
      <c r="C2375" t="s">
        <v>88</v>
      </c>
      <c r="D2375" t="s">
        <v>81</v>
      </c>
      <c r="E2375" t="s">
        <v>75</v>
      </c>
      <c r="F2375" t="s">
        <v>85</v>
      </c>
      <c r="G2375">
        <v>16</v>
      </c>
      <c r="H2375">
        <v>23</v>
      </c>
      <c r="I2375">
        <v>0.58547365665435791</v>
      </c>
      <c r="J2375">
        <v>0.61187499761581421</v>
      </c>
      <c r="K2375">
        <v>81.125</v>
      </c>
      <c r="L2375">
        <v>2.6401340961456299E-2</v>
      </c>
      <c r="M2375">
        <v>0.3030838668346405</v>
      </c>
      <c r="N2375">
        <v>9.1859832406044006E-2</v>
      </c>
      <c r="O2375">
        <v>-0.47212725877761841</v>
      </c>
      <c r="P2375">
        <v>-0.36201626062393188</v>
      </c>
      <c r="Q2375">
        <v>-0.13253599405288696</v>
      </c>
      <c r="R2375">
        <v>2.6401340961456299E-2</v>
      </c>
      <c r="S2375">
        <v>0.18533867597579956</v>
      </c>
      <c r="T2375">
        <v>0.41481894254684448</v>
      </c>
      <c r="U2375">
        <v>0.52492994070053101</v>
      </c>
    </row>
    <row r="2376" spans="1:21" x14ac:dyDescent="0.25">
      <c r="A2376" t="s">
        <v>95</v>
      </c>
      <c r="B2376" t="s">
        <v>91</v>
      </c>
      <c r="C2376" t="s">
        <v>88</v>
      </c>
      <c r="D2376" t="s">
        <v>28</v>
      </c>
      <c r="E2376" t="s">
        <v>75</v>
      </c>
      <c r="F2376" t="s">
        <v>85</v>
      </c>
      <c r="G2376">
        <v>16</v>
      </c>
      <c r="H2376">
        <v>17</v>
      </c>
      <c r="I2376">
        <v>3.2135727405548096</v>
      </c>
      <c r="J2376">
        <v>3.1982812881469727</v>
      </c>
      <c r="K2376">
        <v>89.625</v>
      </c>
      <c r="L2376">
        <v>-1.529143750667572E-2</v>
      </c>
      <c r="M2376">
        <v>0.64713746309280396</v>
      </c>
      <c r="N2376">
        <v>0.41878688335418701</v>
      </c>
      <c r="O2376">
        <v>-1.0797377824783325</v>
      </c>
      <c r="P2376">
        <v>-0.84463149309158325</v>
      </c>
      <c r="Q2376">
        <v>-0.35465064644813538</v>
      </c>
      <c r="R2376">
        <v>-1.529143750667572E-2</v>
      </c>
      <c r="S2376">
        <v>0.32406777143478394</v>
      </c>
      <c r="T2376">
        <v>0.81404858827590942</v>
      </c>
      <c r="U2376">
        <v>1.0491549968719482</v>
      </c>
    </row>
    <row r="2377" spans="1:21" x14ac:dyDescent="0.25">
      <c r="A2377" t="s">
        <v>95</v>
      </c>
      <c r="B2377" t="s">
        <v>91</v>
      </c>
      <c r="C2377" t="s">
        <v>88</v>
      </c>
      <c r="D2377" t="s">
        <v>82</v>
      </c>
      <c r="E2377" t="s">
        <v>75</v>
      </c>
      <c r="F2377" t="s">
        <v>85</v>
      </c>
      <c r="G2377">
        <v>16</v>
      </c>
      <c r="H2377">
        <v>18</v>
      </c>
      <c r="I2377">
        <v>2.5924980640411377</v>
      </c>
      <c r="J2377">
        <v>2.119687557220459</v>
      </c>
      <c r="K2377">
        <v>88.25</v>
      </c>
      <c r="L2377">
        <v>-0.47281062602996826</v>
      </c>
      <c r="M2377">
        <v>0.64002084732055664</v>
      </c>
      <c r="N2377">
        <v>0.40962669253349304</v>
      </c>
      <c r="O2377">
        <v>-1.5255511999130249</v>
      </c>
      <c r="P2377">
        <v>-1.2930303812026978</v>
      </c>
      <c r="Q2377">
        <v>-0.80843788385391235</v>
      </c>
      <c r="R2377">
        <v>-0.47281062602996826</v>
      </c>
      <c r="S2377">
        <v>-0.13718336820602417</v>
      </c>
      <c r="T2377">
        <v>0.34740909934043884</v>
      </c>
      <c r="U2377">
        <v>0.57993000745773315</v>
      </c>
    </row>
    <row r="2378" spans="1:21" x14ac:dyDescent="0.25">
      <c r="A2378" t="s">
        <v>95</v>
      </c>
      <c r="B2378" t="s">
        <v>91</v>
      </c>
      <c r="C2378" t="s">
        <v>88</v>
      </c>
      <c r="D2378" t="s">
        <v>82</v>
      </c>
      <c r="E2378" t="s">
        <v>75</v>
      </c>
      <c r="F2378" t="s">
        <v>85</v>
      </c>
      <c r="G2378">
        <v>16</v>
      </c>
      <c r="H2378">
        <v>9</v>
      </c>
      <c r="I2378">
        <v>1.3698397874832153</v>
      </c>
      <c r="J2378">
        <v>1.7440625429153442</v>
      </c>
      <c r="K2378">
        <v>81.75</v>
      </c>
      <c r="L2378">
        <v>0.37422269582748413</v>
      </c>
      <c r="M2378">
        <v>0.52559208869934082</v>
      </c>
      <c r="N2378">
        <v>0.2762470543384552</v>
      </c>
      <c r="O2378">
        <v>-0.49029934406280518</v>
      </c>
      <c r="P2378">
        <v>-0.29935067892074585</v>
      </c>
      <c r="Q2378">
        <v>9.8601937294006348E-2</v>
      </c>
      <c r="R2378">
        <v>0.37422269582748413</v>
      </c>
      <c r="S2378">
        <v>0.64984345436096191</v>
      </c>
      <c r="T2378">
        <v>1.0477960109710693</v>
      </c>
      <c r="U2378">
        <v>1.2387447357177734</v>
      </c>
    </row>
    <row r="2379" spans="1:21" x14ac:dyDescent="0.25">
      <c r="A2379" t="s">
        <v>95</v>
      </c>
      <c r="B2379" t="s">
        <v>91</v>
      </c>
      <c r="C2379" t="s">
        <v>88</v>
      </c>
      <c r="D2379" t="s">
        <v>83</v>
      </c>
      <c r="E2379" t="s">
        <v>75</v>
      </c>
      <c r="F2379" t="s">
        <v>85</v>
      </c>
      <c r="G2379">
        <v>16</v>
      </c>
      <c r="H2379">
        <v>21</v>
      </c>
      <c r="I2379">
        <v>1.1425760984420776</v>
      </c>
      <c r="J2379">
        <v>1.0375000238418579</v>
      </c>
      <c r="K2379">
        <v>86.9375</v>
      </c>
      <c r="L2379">
        <v>-0.10507608950138092</v>
      </c>
      <c r="M2379">
        <v>0.56910908222198486</v>
      </c>
      <c r="N2379">
        <v>0.32388514280319214</v>
      </c>
      <c r="O2379">
        <v>-1.0411772727966309</v>
      </c>
      <c r="P2379">
        <v>-0.83441871404647827</v>
      </c>
      <c r="Q2379">
        <v>-0.40351718664169312</v>
      </c>
      <c r="R2379">
        <v>-0.10507608950138092</v>
      </c>
      <c r="S2379">
        <v>0.19336500763893127</v>
      </c>
      <c r="T2379">
        <v>0.62426656484603882</v>
      </c>
      <c r="U2379">
        <v>0.83102506399154663</v>
      </c>
    </row>
    <row r="2380" spans="1:21" x14ac:dyDescent="0.25">
      <c r="A2380" t="s">
        <v>95</v>
      </c>
      <c r="B2380" t="s">
        <v>91</v>
      </c>
      <c r="C2380" t="s">
        <v>88</v>
      </c>
      <c r="D2380" t="s">
        <v>81</v>
      </c>
      <c r="E2380" t="s">
        <v>75</v>
      </c>
      <c r="F2380" t="s">
        <v>85</v>
      </c>
      <c r="G2380">
        <v>16</v>
      </c>
      <c r="H2380">
        <v>17</v>
      </c>
      <c r="I2380">
        <v>3.1931517124176025</v>
      </c>
      <c r="J2380">
        <v>3.2340624332427979</v>
      </c>
      <c r="K2380">
        <v>90.5625</v>
      </c>
      <c r="L2380">
        <v>4.0910743176937103E-2</v>
      </c>
      <c r="M2380">
        <v>0.70633721351623535</v>
      </c>
      <c r="N2380">
        <v>0.49891224503517151</v>
      </c>
      <c r="O2380">
        <v>-1.1209105253219604</v>
      </c>
      <c r="P2380">
        <v>-0.86429679393768311</v>
      </c>
      <c r="Q2380">
        <v>-0.32949286699295044</v>
      </c>
      <c r="R2380">
        <v>4.0910743176937103E-2</v>
      </c>
      <c r="S2380">
        <v>0.41131433844566345</v>
      </c>
      <c r="T2380">
        <v>0.94611829519271851</v>
      </c>
      <c r="U2380">
        <v>1.2027320861816406</v>
      </c>
    </row>
    <row r="2381" spans="1:21" x14ac:dyDescent="0.25">
      <c r="A2381" t="s">
        <v>95</v>
      </c>
      <c r="B2381" t="s">
        <v>91</v>
      </c>
      <c r="C2381" t="s">
        <v>88</v>
      </c>
      <c r="D2381" t="s">
        <v>81</v>
      </c>
      <c r="E2381" t="s">
        <v>75</v>
      </c>
      <c r="F2381" t="s">
        <v>85</v>
      </c>
      <c r="G2381">
        <v>16</v>
      </c>
      <c r="H2381">
        <v>1</v>
      </c>
      <c r="I2381">
        <v>0.68106532096862793</v>
      </c>
      <c r="J2381">
        <v>0.42718750238418579</v>
      </c>
      <c r="K2381">
        <v>77.625</v>
      </c>
      <c r="L2381">
        <v>-0.25387781858444214</v>
      </c>
      <c r="M2381">
        <v>0.31089076399803162</v>
      </c>
      <c r="N2381">
        <v>9.6653066575527191E-2</v>
      </c>
      <c r="O2381">
        <v>-0.765247642993927</v>
      </c>
      <c r="P2381">
        <v>-0.65230035781860352</v>
      </c>
      <c r="Q2381">
        <v>-0.41690909862518311</v>
      </c>
      <c r="R2381">
        <v>-0.25387781858444214</v>
      </c>
      <c r="S2381">
        <v>-9.0846545994281769E-2</v>
      </c>
      <c r="T2381">
        <v>0.14454472064971924</v>
      </c>
      <c r="U2381">
        <v>0.25749197602272034</v>
      </c>
    </row>
    <row r="2382" spans="1:21" x14ac:dyDescent="0.25">
      <c r="A2382" t="s">
        <v>95</v>
      </c>
      <c r="B2382" t="s">
        <v>91</v>
      </c>
      <c r="C2382" t="s">
        <v>88</v>
      </c>
      <c r="D2382" t="s">
        <v>82</v>
      </c>
      <c r="E2382" t="s">
        <v>75</v>
      </c>
      <c r="F2382" t="s">
        <v>85</v>
      </c>
      <c r="G2382">
        <v>16</v>
      </c>
      <c r="H2382">
        <v>4</v>
      </c>
      <c r="I2382">
        <v>0.36245176196098328</v>
      </c>
      <c r="J2382">
        <v>0.36968749761581421</v>
      </c>
      <c r="K2382">
        <v>72.875</v>
      </c>
      <c r="L2382">
        <v>7.2357426397502422E-3</v>
      </c>
      <c r="M2382">
        <v>0.18160629272460938</v>
      </c>
      <c r="N2382">
        <v>3.2980844378471375E-2</v>
      </c>
      <c r="O2382">
        <v>-0.29148003458976746</v>
      </c>
      <c r="P2382">
        <v>-0.22550208866596222</v>
      </c>
      <c r="Q2382">
        <v>-8.7998688220977783E-2</v>
      </c>
      <c r="R2382">
        <v>7.2357426397502422E-3</v>
      </c>
      <c r="S2382">
        <v>0.10247017443180084</v>
      </c>
      <c r="T2382">
        <v>0.23997357487678528</v>
      </c>
      <c r="U2382">
        <v>0.30595150589942932</v>
      </c>
    </row>
    <row r="2383" spans="1:21" x14ac:dyDescent="0.25">
      <c r="A2383" t="s">
        <v>95</v>
      </c>
      <c r="B2383" t="s">
        <v>91</v>
      </c>
      <c r="C2383" t="s">
        <v>88</v>
      </c>
      <c r="D2383" t="s">
        <v>84</v>
      </c>
      <c r="E2383" t="s">
        <v>75</v>
      </c>
      <c r="F2383" t="s">
        <v>85</v>
      </c>
      <c r="G2383">
        <v>16</v>
      </c>
      <c r="H2383">
        <v>19</v>
      </c>
      <c r="I2383">
        <v>1.8917906284332275</v>
      </c>
      <c r="J2383">
        <v>1.1709375381469727</v>
      </c>
      <c r="K2383">
        <v>81.4375</v>
      </c>
      <c r="L2383">
        <v>-0.72085314989089966</v>
      </c>
      <c r="M2383">
        <v>0.47281134128570557</v>
      </c>
      <c r="N2383">
        <v>0.22355055809020996</v>
      </c>
      <c r="O2383">
        <v>-1.4985586404800415</v>
      </c>
      <c r="P2383">
        <v>-1.3267852067947388</v>
      </c>
      <c r="Q2383">
        <v>-0.96879565715789795</v>
      </c>
      <c r="R2383">
        <v>-0.72085314989089966</v>
      </c>
      <c r="S2383">
        <v>-0.47291064262390137</v>
      </c>
      <c r="T2383">
        <v>-0.11492103338241577</v>
      </c>
      <c r="U2383">
        <v>5.6852299720048904E-2</v>
      </c>
    </row>
    <row r="2384" spans="1:21" x14ac:dyDescent="0.25">
      <c r="A2384" t="s">
        <v>95</v>
      </c>
      <c r="B2384" t="s">
        <v>91</v>
      </c>
      <c r="C2384" t="s">
        <v>88</v>
      </c>
      <c r="D2384" t="s">
        <v>81</v>
      </c>
      <c r="E2384" t="s">
        <v>75</v>
      </c>
      <c r="F2384" t="s">
        <v>85</v>
      </c>
      <c r="G2384">
        <v>16</v>
      </c>
      <c r="H2384">
        <v>3</v>
      </c>
      <c r="I2384">
        <v>0.63436585664749146</v>
      </c>
      <c r="J2384">
        <v>0.40312498807907104</v>
      </c>
      <c r="K2384">
        <v>77.25</v>
      </c>
      <c r="L2384">
        <v>-0.2312408834695816</v>
      </c>
      <c r="M2384">
        <v>0.31471654772758484</v>
      </c>
      <c r="N2384">
        <v>9.9046505987644196E-2</v>
      </c>
      <c r="O2384">
        <v>-0.74890351295471191</v>
      </c>
      <c r="P2384">
        <v>-0.63456636667251587</v>
      </c>
      <c r="Q2384">
        <v>-0.39627841114997864</v>
      </c>
      <c r="R2384">
        <v>-0.2312408834695816</v>
      </c>
      <c r="S2384">
        <v>-6.6203363239765167E-2</v>
      </c>
      <c r="T2384">
        <v>0.17208459973335266</v>
      </c>
      <c r="U2384">
        <v>0.28642177581787109</v>
      </c>
    </row>
    <row r="2385" spans="1:21" x14ac:dyDescent="0.25">
      <c r="A2385" t="s">
        <v>95</v>
      </c>
      <c r="B2385" t="s">
        <v>91</v>
      </c>
      <c r="C2385" t="s">
        <v>88</v>
      </c>
      <c r="D2385" t="s">
        <v>81</v>
      </c>
      <c r="E2385" t="s">
        <v>75</v>
      </c>
      <c r="F2385" t="s">
        <v>85</v>
      </c>
      <c r="G2385">
        <v>16</v>
      </c>
      <c r="H2385">
        <v>2</v>
      </c>
      <c r="I2385">
        <v>0.64900141954421997</v>
      </c>
      <c r="J2385">
        <v>0.40343749523162842</v>
      </c>
      <c r="K2385">
        <v>76.875</v>
      </c>
      <c r="L2385">
        <v>-0.24556393921375275</v>
      </c>
      <c r="M2385">
        <v>0.31120979785919189</v>
      </c>
      <c r="N2385">
        <v>9.6851535141468048E-2</v>
      </c>
      <c r="O2385">
        <v>-0.75745850801467896</v>
      </c>
      <c r="P2385">
        <v>-0.64439535140991211</v>
      </c>
      <c r="Q2385">
        <v>-0.40876251459121704</v>
      </c>
      <c r="R2385">
        <v>-0.24556393921375275</v>
      </c>
      <c r="S2385">
        <v>-8.2365363836288452E-2</v>
      </c>
      <c r="T2385">
        <v>0.15326745808124542</v>
      </c>
      <c r="U2385">
        <v>0.26633062958717346</v>
      </c>
    </row>
    <row r="2386" spans="1:21" x14ac:dyDescent="0.25">
      <c r="A2386" t="s">
        <v>95</v>
      </c>
      <c r="B2386" t="s">
        <v>91</v>
      </c>
      <c r="C2386" t="s">
        <v>88</v>
      </c>
      <c r="D2386" t="s">
        <v>84</v>
      </c>
      <c r="E2386" t="s">
        <v>75</v>
      </c>
      <c r="F2386" t="s">
        <v>85</v>
      </c>
      <c r="G2386">
        <v>16</v>
      </c>
      <c r="H2386">
        <v>12</v>
      </c>
      <c r="I2386">
        <v>3.3053176403045654</v>
      </c>
      <c r="J2386">
        <v>2.7796874046325684</v>
      </c>
      <c r="K2386">
        <v>87.75</v>
      </c>
      <c r="L2386">
        <v>-0.52563011646270752</v>
      </c>
      <c r="M2386">
        <v>0.69065088033676147</v>
      </c>
      <c r="N2386">
        <v>0.47699862718582153</v>
      </c>
      <c r="O2386">
        <v>-1.6616497039794922</v>
      </c>
      <c r="P2386">
        <v>-1.4107348918914795</v>
      </c>
      <c r="Q2386">
        <v>-0.88780778646469116</v>
      </c>
      <c r="R2386">
        <v>-0.52563011646270752</v>
      </c>
      <c r="S2386">
        <v>-0.16345244646072388</v>
      </c>
      <c r="T2386">
        <v>0.35947459936141968</v>
      </c>
      <c r="U2386">
        <v>0.61038947105407715</v>
      </c>
    </row>
    <row r="2387" spans="1:21" x14ac:dyDescent="0.25">
      <c r="A2387" t="s">
        <v>95</v>
      </c>
      <c r="B2387" t="s">
        <v>91</v>
      </c>
      <c r="C2387" t="s">
        <v>88</v>
      </c>
      <c r="D2387" t="s">
        <v>82</v>
      </c>
      <c r="E2387" t="s">
        <v>75</v>
      </c>
      <c r="F2387" t="s">
        <v>85</v>
      </c>
      <c r="G2387">
        <v>16</v>
      </c>
      <c r="H2387">
        <v>15</v>
      </c>
      <c r="I2387">
        <v>3.301311731338501</v>
      </c>
      <c r="J2387">
        <v>3.6703124046325684</v>
      </c>
      <c r="K2387">
        <v>90.5</v>
      </c>
      <c r="L2387">
        <v>0.36900082230567932</v>
      </c>
      <c r="M2387">
        <v>0.77569842338562012</v>
      </c>
      <c r="N2387">
        <v>0.6017080545425415</v>
      </c>
      <c r="O2387">
        <v>-0.9069095253944397</v>
      </c>
      <c r="P2387">
        <v>-0.62509667873382568</v>
      </c>
      <c r="Q2387">
        <v>-3.7775829434394836E-2</v>
      </c>
      <c r="R2387">
        <v>0.36900082230567932</v>
      </c>
      <c r="S2387">
        <v>0.77577745914459229</v>
      </c>
      <c r="T2387">
        <v>1.3630983829498291</v>
      </c>
      <c r="U2387">
        <v>1.6449111700057983</v>
      </c>
    </row>
    <row r="2388" spans="1:21" x14ac:dyDescent="0.25">
      <c r="A2388" t="s">
        <v>95</v>
      </c>
      <c r="B2388" t="s">
        <v>91</v>
      </c>
      <c r="C2388" t="s">
        <v>88</v>
      </c>
      <c r="D2388" t="s">
        <v>83</v>
      </c>
      <c r="E2388" t="s">
        <v>75</v>
      </c>
      <c r="F2388" t="s">
        <v>85</v>
      </c>
      <c r="G2388">
        <v>16</v>
      </c>
      <c r="H2388">
        <v>23</v>
      </c>
      <c r="I2388">
        <v>0.75849509239196777</v>
      </c>
      <c r="J2388">
        <v>0.68593752384185791</v>
      </c>
      <c r="K2388">
        <v>79.6875</v>
      </c>
      <c r="L2388">
        <v>-7.2557590901851654E-2</v>
      </c>
      <c r="M2388">
        <v>0.43314981460571289</v>
      </c>
      <c r="N2388">
        <v>0.18761876225471497</v>
      </c>
      <c r="O2388">
        <v>-0.78502565622329712</v>
      </c>
      <c r="P2388">
        <v>-0.62766140699386597</v>
      </c>
      <c r="Q2388">
        <v>-0.29970157146453857</v>
      </c>
      <c r="R2388">
        <v>-7.2557590901851654E-2</v>
      </c>
      <c r="S2388">
        <v>0.15458638966083527</v>
      </c>
      <c r="T2388">
        <v>0.48254624009132385</v>
      </c>
      <c r="U2388">
        <v>0.63991045951843262</v>
      </c>
    </row>
    <row r="2389" spans="1:21" x14ac:dyDescent="0.25">
      <c r="A2389" t="s">
        <v>95</v>
      </c>
      <c r="B2389" t="s">
        <v>91</v>
      </c>
      <c r="C2389" t="s">
        <v>88</v>
      </c>
      <c r="D2389" t="s">
        <v>81</v>
      </c>
      <c r="E2389" t="s">
        <v>75</v>
      </c>
      <c r="F2389" t="s">
        <v>85</v>
      </c>
      <c r="G2389">
        <v>16</v>
      </c>
      <c r="H2389">
        <v>21</v>
      </c>
      <c r="I2389">
        <v>1.0206669569015503</v>
      </c>
      <c r="J2389">
        <v>1.0328124761581421</v>
      </c>
      <c r="K2389">
        <v>83.5625</v>
      </c>
      <c r="L2389">
        <v>1.2145557440817356E-2</v>
      </c>
      <c r="M2389">
        <v>0.54253858327865601</v>
      </c>
      <c r="N2389">
        <v>0.29434812068939209</v>
      </c>
      <c r="O2389">
        <v>-0.88025099039077759</v>
      </c>
      <c r="P2389">
        <v>-0.68314564228057861</v>
      </c>
      <c r="Q2389">
        <v>-0.27236196398735046</v>
      </c>
      <c r="R2389">
        <v>1.2145557440817356E-2</v>
      </c>
      <c r="S2389">
        <v>0.29665306210517883</v>
      </c>
      <c r="T2389">
        <v>0.70743674039840698</v>
      </c>
      <c r="U2389">
        <v>0.90454208850860596</v>
      </c>
    </row>
    <row r="2390" spans="1:21" x14ac:dyDescent="0.25">
      <c r="A2390" t="s">
        <v>95</v>
      </c>
      <c r="B2390" t="s">
        <v>91</v>
      </c>
      <c r="C2390" t="s">
        <v>88</v>
      </c>
      <c r="D2390" t="s">
        <v>81</v>
      </c>
      <c r="E2390" t="s">
        <v>75</v>
      </c>
      <c r="F2390" t="s">
        <v>85</v>
      </c>
      <c r="G2390">
        <v>16</v>
      </c>
      <c r="H2390">
        <v>18</v>
      </c>
      <c r="I2390">
        <v>2.7771584987640381</v>
      </c>
      <c r="J2390">
        <v>2.1443750858306885</v>
      </c>
      <c r="K2390">
        <v>87.1875</v>
      </c>
      <c r="L2390">
        <v>-0.63278359174728394</v>
      </c>
      <c r="M2390">
        <v>0.68412619829177856</v>
      </c>
      <c r="N2390">
        <v>0.46802866458892822</v>
      </c>
      <c r="O2390">
        <v>-1.7580710649490356</v>
      </c>
      <c r="P2390">
        <v>-1.5095266103744507</v>
      </c>
      <c r="Q2390">
        <v>-0.99153971672058105</v>
      </c>
      <c r="R2390">
        <v>-0.63278359174728394</v>
      </c>
      <c r="S2390">
        <v>-0.27402746677398682</v>
      </c>
      <c r="T2390">
        <v>0.24395941197872162</v>
      </c>
      <c r="U2390">
        <v>0.49250388145446777</v>
      </c>
    </row>
    <row r="2391" spans="1:21" x14ac:dyDescent="0.25">
      <c r="A2391" t="s">
        <v>95</v>
      </c>
      <c r="B2391" t="s">
        <v>91</v>
      </c>
      <c r="C2391" t="s">
        <v>88</v>
      </c>
      <c r="D2391" t="s">
        <v>81</v>
      </c>
      <c r="E2391" t="s">
        <v>75</v>
      </c>
      <c r="F2391" t="s">
        <v>85</v>
      </c>
      <c r="G2391">
        <v>16</v>
      </c>
      <c r="H2391">
        <v>14</v>
      </c>
      <c r="I2391">
        <v>3.111283540725708</v>
      </c>
      <c r="J2391">
        <v>3.3849999904632568</v>
      </c>
      <c r="K2391">
        <v>93.5625</v>
      </c>
      <c r="L2391">
        <v>0.27371641993522644</v>
      </c>
      <c r="M2391">
        <v>0.67573946714401245</v>
      </c>
      <c r="N2391">
        <v>0.45662382245063782</v>
      </c>
      <c r="O2391">
        <v>-0.8377760648727417</v>
      </c>
      <c r="P2391">
        <v>-0.59227854013442993</v>
      </c>
      <c r="Q2391">
        <v>-8.0641701817512512E-2</v>
      </c>
      <c r="R2391">
        <v>0.27371641993522644</v>
      </c>
      <c r="S2391">
        <v>0.6280745267868042</v>
      </c>
      <c r="T2391">
        <v>1.1397113800048828</v>
      </c>
      <c r="U2391">
        <v>1.3852089643478394</v>
      </c>
    </row>
    <row r="2392" spans="1:21" x14ac:dyDescent="0.25">
      <c r="A2392" t="s">
        <v>95</v>
      </c>
      <c r="B2392" t="s">
        <v>91</v>
      </c>
      <c r="C2392" t="s">
        <v>88</v>
      </c>
      <c r="D2392" t="s">
        <v>83</v>
      </c>
      <c r="E2392" t="s">
        <v>75</v>
      </c>
      <c r="F2392" t="s">
        <v>85</v>
      </c>
      <c r="G2392">
        <v>16</v>
      </c>
      <c r="H2392">
        <v>17</v>
      </c>
      <c r="I2392">
        <v>3.4906766414642334</v>
      </c>
      <c r="J2392">
        <v>3.3887500762939453</v>
      </c>
      <c r="K2392">
        <v>93.1875</v>
      </c>
      <c r="L2392">
        <v>-0.10192666202783585</v>
      </c>
      <c r="M2392">
        <v>0.72249400615692139</v>
      </c>
      <c r="N2392">
        <v>0.52199757099151611</v>
      </c>
      <c r="O2392">
        <v>-1.2903234958648682</v>
      </c>
      <c r="P2392">
        <v>-1.0278400182723999</v>
      </c>
      <c r="Q2392">
        <v>-0.48080289363861084</v>
      </c>
      <c r="R2392">
        <v>-0.10192666202783585</v>
      </c>
      <c r="S2392">
        <v>0.27694955468177795</v>
      </c>
      <c r="T2392">
        <v>0.82398664951324463</v>
      </c>
      <c r="U2392">
        <v>1.0864702463150024</v>
      </c>
    </row>
    <row r="2393" spans="1:21" x14ac:dyDescent="0.25">
      <c r="A2393" t="s">
        <v>95</v>
      </c>
      <c r="B2393" t="s">
        <v>91</v>
      </c>
      <c r="C2393" t="s">
        <v>88</v>
      </c>
      <c r="D2393" t="s">
        <v>28</v>
      </c>
      <c r="E2393" t="s">
        <v>75</v>
      </c>
      <c r="F2393" t="s">
        <v>85</v>
      </c>
      <c r="G2393">
        <v>16</v>
      </c>
      <c r="H2393">
        <v>13</v>
      </c>
      <c r="I2393">
        <v>3.1942799091339111</v>
      </c>
      <c r="J2393">
        <v>3.3223438262939453</v>
      </c>
      <c r="K2393">
        <v>91.65625</v>
      </c>
      <c r="L2393">
        <v>0.12806391716003418</v>
      </c>
      <c r="M2393">
        <v>0.66081535816192627</v>
      </c>
      <c r="N2393">
        <v>0.43667694926261902</v>
      </c>
      <c r="O2393">
        <v>-0.95888060331344604</v>
      </c>
      <c r="P2393">
        <v>-0.71880501508712769</v>
      </c>
      <c r="Q2393">
        <v>-0.21846799552440643</v>
      </c>
      <c r="R2393">
        <v>0.12806391716003418</v>
      </c>
      <c r="S2393">
        <v>0.4745958149433136</v>
      </c>
      <c r="T2393">
        <v>0.97493284940719604</v>
      </c>
      <c r="U2393">
        <v>1.2150084972381592</v>
      </c>
    </row>
    <row r="2394" spans="1:21" x14ac:dyDescent="0.25">
      <c r="A2394" t="s">
        <v>95</v>
      </c>
      <c r="B2394" t="s">
        <v>91</v>
      </c>
      <c r="C2394" t="s">
        <v>88</v>
      </c>
      <c r="D2394" t="s">
        <v>84</v>
      </c>
      <c r="E2394" t="s">
        <v>75</v>
      </c>
      <c r="F2394" t="s">
        <v>85</v>
      </c>
      <c r="G2394">
        <v>16</v>
      </c>
      <c r="H2394">
        <v>9</v>
      </c>
      <c r="I2394">
        <v>1.5077431201934814</v>
      </c>
      <c r="J2394">
        <v>1.6256250143051147</v>
      </c>
      <c r="K2394">
        <v>80.25</v>
      </c>
      <c r="L2394">
        <v>0.11788190901279449</v>
      </c>
      <c r="M2394">
        <v>0.44273537397384644</v>
      </c>
      <c r="N2394">
        <v>0.19601461291313171</v>
      </c>
      <c r="O2394">
        <v>-0.61035299301147461</v>
      </c>
      <c r="P2394">
        <v>-0.44950631260871887</v>
      </c>
      <c r="Q2394">
        <v>-0.11428874731063843</v>
      </c>
      <c r="R2394">
        <v>0.11788190901279449</v>
      </c>
      <c r="S2394">
        <v>0.35005256533622742</v>
      </c>
      <c r="T2394">
        <v>0.68527013063430786</v>
      </c>
      <c r="U2394">
        <v>0.84611678123474121</v>
      </c>
    </row>
    <row r="2395" spans="1:21" x14ac:dyDescent="0.25">
      <c r="A2395" t="s">
        <v>95</v>
      </c>
      <c r="B2395" t="s">
        <v>91</v>
      </c>
      <c r="C2395" t="s">
        <v>88</v>
      </c>
      <c r="D2395" t="s">
        <v>28</v>
      </c>
      <c r="E2395" t="s">
        <v>75</v>
      </c>
      <c r="F2395" t="s">
        <v>85</v>
      </c>
      <c r="G2395">
        <v>16</v>
      </c>
      <c r="H2395">
        <v>22</v>
      </c>
      <c r="I2395">
        <v>0.72685611248016357</v>
      </c>
      <c r="J2395">
        <v>0.68914061784744263</v>
      </c>
      <c r="K2395">
        <v>80.484375</v>
      </c>
      <c r="L2395">
        <v>-3.7715468555688858E-2</v>
      </c>
      <c r="M2395">
        <v>0.2675621509552002</v>
      </c>
      <c r="N2395">
        <v>7.1589507162570953E-2</v>
      </c>
      <c r="O2395">
        <v>-0.47781604528427124</v>
      </c>
      <c r="P2395">
        <v>-0.38061016798019409</v>
      </c>
      <c r="Q2395">
        <v>-0.17802520096302032</v>
      </c>
      <c r="R2395">
        <v>-3.7715468555688858E-2</v>
      </c>
      <c r="S2395">
        <v>0.10259426385164261</v>
      </c>
      <c r="T2395">
        <v>0.30517923831939697</v>
      </c>
      <c r="U2395">
        <v>0.40238511562347412</v>
      </c>
    </row>
    <row r="2396" spans="1:21" x14ac:dyDescent="0.25">
      <c r="A2396" t="s">
        <v>95</v>
      </c>
      <c r="B2396" t="s">
        <v>91</v>
      </c>
      <c r="C2396" t="s">
        <v>88</v>
      </c>
      <c r="D2396" t="s">
        <v>28</v>
      </c>
      <c r="E2396" t="s">
        <v>75</v>
      </c>
      <c r="F2396" t="s">
        <v>85</v>
      </c>
      <c r="G2396">
        <v>16</v>
      </c>
      <c r="H2396">
        <v>3</v>
      </c>
      <c r="I2396">
        <v>0.49214792251586914</v>
      </c>
      <c r="J2396">
        <v>0.43539062142372131</v>
      </c>
      <c r="K2396">
        <v>76.203125</v>
      </c>
      <c r="L2396">
        <v>-5.6757297366857529E-2</v>
      </c>
      <c r="M2396">
        <v>0.19460584223270416</v>
      </c>
      <c r="N2396">
        <v>3.7871435284614563E-2</v>
      </c>
      <c r="O2396">
        <v>-0.37685543298721313</v>
      </c>
      <c r="P2396">
        <v>-0.30615472793579102</v>
      </c>
      <c r="Q2396">
        <v>-0.15880870819091797</v>
      </c>
      <c r="R2396">
        <v>-5.6757297366857529E-2</v>
      </c>
      <c r="S2396">
        <v>4.5294106006622314E-2</v>
      </c>
      <c r="T2396">
        <v>0.19264012575149536</v>
      </c>
      <c r="U2396">
        <v>0.26334083080291748</v>
      </c>
    </row>
    <row r="2397" spans="1:21" x14ac:dyDescent="0.25">
      <c r="A2397" t="s">
        <v>95</v>
      </c>
      <c r="B2397" t="s">
        <v>91</v>
      </c>
      <c r="C2397" t="s">
        <v>88</v>
      </c>
      <c r="D2397" t="s">
        <v>81</v>
      </c>
      <c r="E2397" t="s">
        <v>75</v>
      </c>
      <c r="F2397" t="s">
        <v>85</v>
      </c>
      <c r="G2397">
        <v>16</v>
      </c>
      <c r="H2397">
        <v>22</v>
      </c>
      <c r="I2397">
        <v>0.73507314920425415</v>
      </c>
      <c r="J2397">
        <v>0.77187502384185791</v>
      </c>
      <c r="K2397">
        <v>82.5625</v>
      </c>
      <c r="L2397">
        <v>3.6801841109991074E-2</v>
      </c>
      <c r="M2397">
        <v>0.43599730730056763</v>
      </c>
      <c r="N2397">
        <v>0.19009365141391754</v>
      </c>
      <c r="O2397">
        <v>-0.68034988641738892</v>
      </c>
      <c r="P2397">
        <v>-0.52195119857788086</v>
      </c>
      <c r="Q2397">
        <v>-0.19183537364006042</v>
      </c>
      <c r="R2397">
        <v>3.6801841109991074E-2</v>
      </c>
      <c r="S2397">
        <v>0.26543906331062317</v>
      </c>
      <c r="T2397">
        <v>0.5955548882484436</v>
      </c>
      <c r="U2397">
        <v>0.75395357608795166</v>
      </c>
    </row>
    <row r="2398" spans="1:21" x14ac:dyDescent="0.25">
      <c r="A2398" t="s">
        <v>95</v>
      </c>
      <c r="B2398" t="s">
        <v>91</v>
      </c>
      <c r="C2398" t="s">
        <v>88</v>
      </c>
      <c r="D2398" t="s">
        <v>81</v>
      </c>
      <c r="E2398" t="s">
        <v>75</v>
      </c>
      <c r="F2398" t="s">
        <v>85</v>
      </c>
      <c r="G2398">
        <v>16</v>
      </c>
      <c r="H2398">
        <v>6</v>
      </c>
      <c r="I2398">
        <v>0.50525838136672974</v>
      </c>
      <c r="J2398">
        <v>0.38374999165534973</v>
      </c>
      <c r="K2398">
        <v>77.5625</v>
      </c>
      <c r="L2398">
        <v>-0.12150838971138</v>
      </c>
      <c r="M2398">
        <v>0.31175768375396729</v>
      </c>
      <c r="N2398">
        <v>9.7192853689193726E-2</v>
      </c>
      <c r="O2398">
        <v>-0.63430416584014893</v>
      </c>
      <c r="P2398">
        <v>-0.52104192972183228</v>
      </c>
      <c r="Q2398">
        <v>-0.28499427437782288</v>
      </c>
      <c r="R2398">
        <v>-0.12150838971138</v>
      </c>
      <c r="S2398">
        <v>4.1977498680353165E-2</v>
      </c>
      <c r="T2398">
        <v>0.27802515029907227</v>
      </c>
      <c r="U2398">
        <v>0.39128735661506653</v>
      </c>
    </row>
    <row r="2399" spans="1:21" x14ac:dyDescent="0.25">
      <c r="A2399" t="s">
        <v>95</v>
      </c>
      <c r="B2399" t="s">
        <v>91</v>
      </c>
      <c r="C2399" t="s">
        <v>88</v>
      </c>
      <c r="D2399" t="s">
        <v>82</v>
      </c>
      <c r="E2399" t="s">
        <v>75</v>
      </c>
      <c r="F2399" t="s">
        <v>85</v>
      </c>
      <c r="G2399">
        <v>16</v>
      </c>
      <c r="H2399">
        <v>19</v>
      </c>
      <c r="I2399">
        <v>1.9126886129379272</v>
      </c>
      <c r="J2399">
        <v>1.2274999618530273</v>
      </c>
      <c r="K2399">
        <v>85.5625</v>
      </c>
      <c r="L2399">
        <v>-0.68518859148025513</v>
      </c>
      <c r="M2399">
        <v>0.46495506167411804</v>
      </c>
      <c r="N2399">
        <v>0.21618321537971497</v>
      </c>
      <c r="O2399">
        <v>-1.4499715566635132</v>
      </c>
      <c r="P2399">
        <v>-1.2810524702072144</v>
      </c>
      <c r="Q2399">
        <v>-0.92901128530502319</v>
      </c>
      <c r="R2399">
        <v>-0.68518859148025513</v>
      </c>
      <c r="S2399">
        <v>-0.44136592745780945</v>
      </c>
      <c r="T2399">
        <v>-8.9324705302715302E-2</v>
      </c>
      <c r="U2399">
        <v>7.9594425857067108E-2</v>
      </c>
    </row>
    <row r="2400" spans="1:21" x14ac:dyDescent="0.25">
      <c r="A2400" t="s">
        <v>95</v>
      </c>
      <c r="B2400" t="s">
        <v>91</v>
      </c>
      <c r="C2400" t="s">
        <v>88</v>
      </c>
      <c r="D2400" t="s">
        <v>83</v>
      </c>
      <c r="E2400" t="s">
        <v>75</v>
      </c>
      <c r="F2400" t="s">
        <v>85</v>
      </c>
      <c r="G2400">
        <v>16</v>
      </c>
      <c r="H2400">
        <v>7</v>
      </c>
      <c r="I2400">
        <v>0.29676529765129089</v>
      </c>
      <c r="J2400">
        <v>0.47062501311302185</v>
      </c>
      <c r="K2400">
        <v>77.8125</v>
      </c>
      <c r="L2400">
        <v>0.17385970056056976</v>
      </c>
      <c r="M2400">
        <v>0.24986390769481659</v>
      </c>
      <c r="N2400">
        <v>6.2431972473859787E-2</v>
      </c>
      <c r="O2400">
        <v>-0.23712985217571259</v>
      </c>
      <c r="P2400">
        <v>-0.14635378122329712</v>
      </c>
      <c r="Q2400">
        <v>4.2830940335988998E-2</v>
      </c>
      <c r="R2400">
        <v>0.17385970056056976</v>
      </c>
      <c r="S2400">
        <v>0.30488845705986023</v>
      </c>
      <c r="T2400">
        <v>0.49407318234443665</v>
      </c>
      <c r="U2400">
        <v>0.58484923839569092</v>
      </c>
    </row>
    <row r="2401" spans="1:21" x14ac:dyDescent="0.25">
      <c r="A2401" t="s">
        <v>95</v>
      </c>
      <c r="B2401" t="s">
        <v>91</v>
      </c>
      <c r="C2401" t="s">
        <v>88</v>
      </c>
      <c r="D2401" t="s">
        <v>28</v>
      </c>
      <c r="E2401" t="s">
        <v>75</v>
      </c>
      <c r="F2401" t="s">
        <v>85</v>
      </c>
      <c r="G2401">
        <v>16</v>
      </c>
      <c r="H2401">
        <v>12</v>
      </c>
      <c r="I2401">
        <v>3.3539011478424072</v>
      </c>
      <c r="J2401">
        <v>3.3859374523162842</v>
      </c>
      <c r="K2401">
        <v>92.21875</v>
      </c>
      <c r="L2401">
        <v>3.2036241143941879E-2</v>
      </c>
      <c r="M2401">
        <v>0.68919259309768677</v>
      </c>
      <c r="N2401">
        <v>0.47498643398284912</v>
      </c>
      <c r="O2401">
        <v>-1.1015846729278564</v>
      </c>
      <c r="P2401">
        <v>-0.85119962692260742</v>
      </c>
      <c r="Q2401">
        <v>-0.3293766975402832</v>
      </c>
      <c r="R2401">
        <v>3.2036241143941879E-2</v>
      </c>
      <c r="S2401">
        <v>0.39344918727874756</v>
      </c>
      <c r="T2401">
        <v>0.91527211666107178</v>
      </c>
      <c r="U2401">
        <v>1.1656571626663208</v>
      </c>
    </row>
    <row r="2402" spans="1:21" x14ac:dyDescent="0.25">
      <c r="A2402" t="s">
        <v>95</v>
      </c>
      <c r="B2402" t="s">
        <v>91</v>
      </c>
      <c r="C2402" t="s">
        <v>88</v>
      </c>
      <c r="D2402" t="s">
        <v>81</v>
      </c>
      <c r="E2402" t="s">
        <v>75</v>
      </c>
      <c r="F2402" t="s">
        <v>76</v>
      </c>
      <c r="G2402">
        <v>38</v>
      </c>
      <c r="H2402">
        <v>24</v>
      </c>
      <c r="I2402">
        <v>2.0801351070404053</v>
      </c>
      <c r="J2402">
        <v>2.1584210395812988</v>
      </c>
      <c r="K2402">
        <v>80.184211730957031</v>
      </c>
      <c r="L2402">
        <v>7.8285962343215942E-2</v>
      </c>
      <c r="M2402">
        <v>0.8335345983505249</v>
      </c>
      <c r="N2402">
        <v>0.69477993249893188</v>
      </c>
      <c r="O2402">
        <v>-1.2927564382553101</v>
      </c>
      <c r="P2402">
        <v>-0.98993158340454102</v>
      </c>
      <c r="Q2402">
        <v>-0.35882002115249634</v>
      </c>
      <c r="R2402">
        <v>7.8285962343215942E-2</v>
      </c>
      <c r="S2402">
        <v>0.51539194583892822</v>
      </c>
      <c r="T2402">
        <v>1.1465035676956177</v>
      </c>
      <c r="U2402">
        <v>1.4493284225463867</v>
      </c>
    </row>
    <row r="2403" spans="1:21" x14ac:dyDescent="0.25">
      <c r="A2403" t="s">
        <v>95</v>
      </c>
      <c r="B2403" t="s">
        <v>91</v>
      </c>
      <c r="C2403" t="s">
        <v>88</v>
      </c>
      <c r="D2403" t="s">
        <v>83</v>
      </c>
      <c r="E2403" t="s">
        <v>75</v>
      </c>
      <c r="F2403" t="s">
        <v>76</v>
      </c>
      <c r="G2403">
        <v>38</v>
      </c>
      <c r="H2403">
        <v>12</v>
      </c>
      <c r="I2403">
        <v>6.8063898086547852</v>
      </c>
      <c r="J2403">
        <v>5.898158073425293</v>
      </c>
      <c r="K2403">
        <v>94.421051025390625</v>
      </c>
      <c r="L2403">
        <v>-0.90823191404342651</v>
      </c>
      <c r="M2403">
        <v>0.83215683698654175</v>
      </c>
      <c r="N2403">
        <v>0.69248497486114502</v>
      </c>
      <c r="O2403">
        <v>-2.277008056640625</v>
      </c>
      <c r="P2403">
        <v>-1.9746837615966797</v>
      </c>
      <c r="Q2403">
        <v>-1.3446153402328491</v>
      </c>
      <c r="R2403">
        <v>-0.90823191404342651</v>
      </c>
      <c r="S2403">
        <v>-0.47184842824935913</v>
      </c>
      <c r="T2403">
        <v>0.15821997821331024</v>
      </c>
      <c r="U2403">
        <v>0.46054428815841675</v>
      </c>
    </row>
    <row r="2404" spans="1:21" x14ac:dyDescent="0.25">
      <c r="A2404" t="s">
        <v>95</v>
      </c>
      <c r="B2404" t="s">
        <v>91</v>
      </c>
      <c r="C2404" t="s">
        <v>88</v>
      </c>
      <c r="D2404" t="s">
        <v>81</v>
      </c>
      <c r="E2404" t="s">
        <v>75</v>
      </c>
      <c r="F2404" t="s">
        <v>76</v>
      </c>
      <c r="G2404">
        <v>38</v>
      </c>
      <c r="H2404">
        <v>18</v>
      </c>
      <c r="I2404">
        <v>3.7980971336364746</v>
      </c>
      <c r="J2404">
        <v>4.5194735527038574</v>
      </c>
      <c r="K2404">
        <v>86.631576538085938</v>
      </c>
      <c r="L2404">
        <v>0.72137653827667236</v>
      </c>
      <c r="M2404">
        <v>1.7810182571411133</v>
      </c>
      <c r="N2404">
        <v>3.1720259189605713</v>
      </c>
      <c r="O2404">
        <v>-2.2081377506256104</v>
      </c>
      <c r="P2404">
        <v>-1.5610902309417725</v>
      </c>
      <c r="Q2404">
        <v>-0.21259035170078278</v>
      </c>
      <c r="R2404">
        <v>0.72137653827667236</v>
      </c>
      <c r="S2404">
        <v>1.6553434133529663</v>
      </c>
      <c r="T2404">
        <v>3.0038433074951172</v>
      </c>
      <c r="U2404">
        <v>3.6508908271789551</v>
      </c>
    </row>
    <row r="2405" spans="1:21" x14ac:dyDescent="0.25">
      <c r="A2405" t="s">
        <v>95</v>
      </c>
      <c r="B2405" t="s">
        <v>91</v>
      </c>
      <c r="C2405" t="s">
        <v>88</v>
      </c>
      <c r="D2405" t="s">
        <v>28</v>
      </c>
      <c r="E2405" t="s">
        <v>75</v>
      </c>
      <c r="F2405" t="s">
        <v>76</v>
      </c>
      <c r="G2405">
        <v>38</v>
      </c>
      <c r="H2405">
        <v>5</v>
      </c>
      <c r="I2405">
        <v>2.3105313777923584</v>
      </c>
      <c r="J2405">
        <v>2.7580921649932861</v>
      </c>
      <c r="K2405">
        <v>75.53289794921875</v>
      </c>
      <c r="L2405">
        <v>0.44756078720092773</v>
      </c>
      <c r="M2405">
        <v>0.84466511011123657</v>
      </c>
      <c r="N2405">
        <v>0.71345913410186768</v>
      </c>
      <c r="O2405">
        <v>-0.94178968667984009</v>
      </c>
      <c r="P2405">
        <v>-0.63492113351821899</v>
      </c>
      <c r="Q2405">
        <v>4.6179704368114471E-3</v>
      </c>
      <c r="R2405">
        <v>0.44756078720092773</v>
      </c>
      <c r="S2405">
        <v>0.89050358533859253</v>
      </c>
      <c r="T2405">
        <v>1.5300426483154297</v>
      </c>
      <c r="U2405">
        <v>1.8369112014770508</v>
      </c>
    </row>
    <row r="2406" spans="1:21" x14ac:dyDescent="0.25">
      <c r="A2406" t="s">
        <v>95</v>
      </c>
      <c r="B2406" t="s">
        <v>91</v>
      </c>
      <c r="C2406" t="s">
        <v>88</v>
      </c>
      <c r="D2406" t="s">
        <v>84</v>
      </c>
      <c r="E2406" t="s">
        <v>75</v>
      </c>
      <c r="F2406" t="s">
        <v>76</v>
      </c>
      <c r="G2406">
        <v>38</v>
      </c>
      <c r="H2406">
        <v>4</v>
      </c>
      <c r="I2406">
        <v>2.1037161350250244</v>
      </c>
      <c r="J2406">
        <v>2.3580262660980225</v>
      </c>
      <c r="K2406">
        <v>76.34210205078125</v>
      </c>
      <c r="L2406">
        <v>0.25431013107299805</v>
      </c>
      <c r="M2406">
        <v>0.96397769451141357</v>
      </c>
      <c r="N2406">
        <v>0.9292529821395874</v>
      </c>
      <c r="O2406">
        <v>-1.3312920331954956</v>
      </c>
      <c r="P2406">
        <v>-0.98107701539993286</v>
      </c>
      <c r="Q2406">
        <v>-0.25120025873184204</v>
      </c>
      <c r="R2406">
        <v>0.25431013107299805</v>
      </c>
      <c r="S2406">
        <v>0.75982052087783813</v>
      </c>
      <c r="T2406">
        <v>1.4896972179412842</v>
      </c>
      <c r="U2406">
        <v>1.8399122953414917</v>
      </c>
    </row>
    <row r="2407" spans="1:21" x14ac:dyDescent="0.25">
      <c r="A2407" t="s">
        <v>95</v>
      </c>
      <c r="B2407" t="s">
        <v>91</v>
      </c>
      <c r="C2407" t="s">
        <v>88</v>
      </c>
      <c r="D2407" t="s">
        <v>82</v>
      </c>
      <c r="E2407" t="s">
        <v>75</v>
      </c>
      <c r="F2407" t="s">
        <v>76</v>
      </c>
      <c r="G2407">
        <v>38</v>
      </c>
      <c r="H2407">
        <v>8</v>
      </c>
      <c r="I2407">
        <v>5.4730339050292969</v>
      </c>
      <c r="J2407">
        <v>5.0797367095947266</v>
      </c>
      <c r="K2407">
        <v>76.763160705566406</v>
      </c>
      <c r="L2407">
        <v>-0.39329713582992554</v>
      </c>
      <c r="M2407">
        <v>0.91669982671737671</v>
      </c>
      <c r="N2407">
        <v>0.84033858776092529</v>
      </c>
      <c r="O2407">
        <v>-1.9011341333389282</v>
      </c>
      <c r="P2407">
        <v>-1.5680952072143555</v>
      </c>
      <c r="Q2407">
        <v>-0.87401497364044189</v>
      </c>
      <c r="R2407">
        <v>-0.39329713582992554</v>
      </c>
      <c r="S2407">
        <v>8.7420724332332611E-2</v>
      </c>
      <c r="T2407">
        <v>0.78150093555450439</v>
      </c>
      <c r="U2407">
        <v>1.1145398616790771</v>
      </c>
    </row>
    <row r="2408" spans="1:21" x14ac:dyDescent="0.25">
      <c r="A2408" t="s">
        <v>95</v>
      </c>
      <c r="B2408" t="s">
        <v>91</v>
      </c>
      <c r="C2408" t="s">
        <v>88</v>
      </c>
      <c r="D2408" t="s">
        <v>82</v>
      </c>
      <c r="E2408" t="s">
        <v>75</v>
      </c>
      <c r="F2408" t="s">
        <v>76</v>
      </c>
      <c r="G2408">
        <v>38</v>
      </c>
      <c r="H2408">
        <v>11</v>
      </c>
      <c r="I2408">
        <v>6.8448643684387207</v>
      </c>
      <c r="J2408">
        <v>5.9151315689086914</v>
      </c>
      <c r="K2408">
        <v>90.947364807128906</v>
      </c>
      <c r="L2408">
        <v>-0.9297330379486084</v>
      </c>
      <c r="M2408">
        <v>0.93126380443572998</v>
      </c>
      <c r="N2408">
        <v>0.86725229024887085</v>
      </c>
      <c r="O2408">
        <v>-2.4615256786346436</v>
      </c>
      <c r="P2408">
        <v>-2.1231956481933594</v>
      </c>
      <c r="Q2408">
        <v>-1.4180881977081299</v>
      </c>
      <c r="R2408">
        <v>-0.9297330379486084</v>
      </c>
      <c r="S2408">
        <v>-0.44137781858444214</v>
      </c>
      <c r="T2408">
        <v>0.26372954249382019</v>
      </c>
      <c r="U2408">
        <v>0.60205960273742676</v>
      </c>
    </row>
    <row r="2409" spans="1:21" x14ac:dyDescent="0.25">
      <c r="A2409" t="s">
        <v>95</v>
      </c>
      <c r="B2409" t="s">
        <v>91</v>
      </c>
      <c r="C2409" t="s">
        <v>88</v>
      </c>
      <c r="D2409" t="s">
        <v>83</v>
      </c>
      <c r="E2409" t="s">
        <v>75</v>
      </c>
      <c r="F2409" t="s">
        <v>76</v>
      </c>
      <c r="G2409">
        <v>38</v>
      </c>
      <c r="H2409">
        <v>4</v>
      </c>
      <c r="I2409">
        <v>1.894566535949707</v>
      </c>
      <c r="J2409">
        <v>2.3784210681915283</v>
      </c>
      <c r="K2409">
        <v>77.578948974609375</v>
      </c>
      <c r="L2409">
        <v>0.48385459184646606</v>
      </c>
      <c r="M2409">
        <v>0.86617952585220337</v>
      </c>
      <c r="N2409">
        <v>0.75026696920394897</v>
      </c>
      <c r="O2409">
        <v>-0.94088393449783325</v>
      </c>
      <c r="P2409">
        <v>-0.62619912624359131</v>
      </c>
      <c r="Q2409">
        <v>2.9629604890942574E-2</v>
      </c>
      <c r="R2409">
        <v>0.48385459184646606</v>
      </c>
      <c r="S2409">
        <v>0.9380795955657959</v>
      </c>
      <c r="T2409">
        <v>1.5939083099365234</v>
      </c>
      <c r="U2409">
        <v>1.9085931777954102</v>
      </c>
    </row>
    <row r="2410" spans="1:21" x14ac:dyDescent="0.25">
      <c r="A2410" t="s">
        <v>95</v>
      </c>
      <c r="B2410" t="s">
        <v>91</v>
      </c>
      <c r="C2410" t="s">
        <v>88</v>
      </c>
      <c r="D2410" t="s">
        <v>81</v>
      </c>
      <c r="E2410" t="s">
        <v>75</v>
      </c>
      <c r="F2410" t="s">
        <v>76</v>
      </c>
      <c r="G2410">
        <v>38</v>
      </c>
      <c r="H2410">
        <v>6</v>
      </c>
      <c r="I2410">
        <v>3.1563208103179932</v>
      </c>
      <c r="J2410">
        <v>3.2805263996124268</v>
      </c>
      <c r="K2410">
        <v>77.5</v>
      </c>
      <c r="L2410">
        <v>0.12420545518398285</v>
      </c>
      <c r="M2410">
        <v>0.97265762090682983</v>
      </c>
      <c r="N2410">
        <v>0.94606286287307739</v>
      </c>
      <c r="O2410">
        <v>-1.4756739139556885</v>
      </c>
      <c r="P2410">
        <v>-1.1223053932189941</v>
      </c>
      <c r="Q2410">
        <v>-0.38585668802261353</v>
      </c>
      <c r="R2410">
        <v>0.12420545518398285</v>
      </c>
      <c r="S2410">
        <v>0.63426762819290161</v>
      </c>
      <c r="T2410">
        <v>1.3707163333892822</v>
      </c>
      <c r="U2410">
        <v>1.7240848541259766</v>
      </c>
    </row>
    <row r="2411" spans="1:21" x14ac:dyDescent="0.25">
      <c r="A2411" t="s">
        <v>95</v>
      </c>
      <c r="B2411" t="s">
        <v>91</v>
      </c>
      <c r="C2411" t="s">
        <v>88</v>
      </c>
      <c r="D2411" t="s">
        <v>83</v>
      </c>
      <c r="E2411" t="s">
        <v>75</v>
      </c>
      <c r="F2411" t="s">
        <v>76</v>
      </c>
      <c r="G2411">
        <v>38</v>
      </c>
      <c r="H2411">
        <v>10</v>
      </c>
      <c r="I2411">
        <v>6.8173933029174805</v>
      </c>
      <c r="J2411">
        <v>6.0744738578796387</v>
      </c>
      <c r="K2411">
        <v>91.34210205078125</v>
      </c>
      <c r="L2411">
        <v>-0.74291950464248657</v>
      </c>
      <c r="M2411">
        <v>1.2010682821273804</v>
      </c>
      <c r="N2411">
        <v>1.4425649642944336</v>
      </c>
      <c r="O2411">
        <v>-2.718501091003418</v>
      </c>
      <c r="P2411">
        <v>-2.2821505069732666</v>
      </c>
      <c r="Q2411">
        <v>-1.3727602958679199</v>
      </c>
      <c r="R2411">
        <v>-0.74291950464248657</v>
      </c>
      <c r="S2411">
        <v>-0.11307868361473083</v>
      </c>
      <c r="T2411">
        <v>0.79631143808364868</v>
      </c>
      <c r="U2411">
        <v>1.2326619625091553</v>
      </c>
    </row>
    <row r="2412" spans="1:21" x14ac:dyDescent="0.25">
      <c r="A2412" t="s">
        <v>95</v>
      </c>
      <c r="B2412" t="s">
        <v>91</v>
      </c>
      <c r="C2412" t="s">
        <v>88</v>
      </c>
      <c r="D2412" t="s">
        <v>28</v>
      </c>
      <c r="E2412" t="s">
        <v>75</v>
      </c>
      <c r="F2412" t="s">
        <v>76</v>
      </c>
      <c r="G2412">
        <v>38</v>
      </c>
      <c r="H2412">
        <v>11</v>
      </c>
      <c r="I2412">
        <v>6.8813443183898926</v>
      </c>
      <c r="J2412">
        <v>5.8886184692382812</v>
      </c>
      <c r="K2412">
        <v>90.434211730957031</v>
      </c>
      <c r="L2412">
        <v>-0.99272602796554565</v>
      </c>
      <c r="M2412">
        <v>1.0458744764328003</v>
      </c>
      <c r="N2412">
        <v>1.0938534736633301</v>
      </c>
      <c r="O2412">
        <v>-2.7130365371704102</v>
      </c>
      <c r="P2412">
        <v>-2.3330681324005127</v>
      </c>
      <c r="Q2412">
        <v>-1.5411831140518188</v>
      </c>
      <c r="R2412">
        <v>-0.99272602796554565</v>
      </c>
      <c r="S2412">
        <v>-0.44426891207695007</v>
      </c>
      <c r="T2412">
        <v>0.347616046667099</v>
      </c>
      <c r="U2412">
        <v>0.72758442163467407</v>
      </c>
    </row>
    <row r="2413" spans="1:21" x14ac:dyDescent="0.25">
      <c r="A2413" t="s">
        <v>95</v>
      </c>
      <c r="B2413" t="s">
        <v>91</v>
      </c>
      <c r="C2413" t="s">
        <v>88</v>
      </c>
      <c r="D2413" t="s">
        <v>84</v>
      </c>
      <c r="E2413" t="s">
        <v>75</v>
      </c>
      <c r="F2413" t="s">
        <v>76</v>
      </c>
      <c r="G2413">
        <v>38</v>
      </c>
      <c r="H2413">
        <v>21</v>
      </c>
      <c r="I2413">
        <v>2.1820151805877686</v>
      </c>
      <c r="J2413">
        <v>3.4044737815856934</v>
      </c>
      <c r="K2413">
        <v>81.473686218261719</v>
      </c>
      <c r="L2413">
        <v>1.2224583625793457</v>
      </c>
      <c r="M2413">
        <v>1.2165027856826782</v>
      </c>
      <c r="N2413">
        <v>1.4798790216445923</v>
      </c>
      <c r="O2413">
        <v>-0.77851063013076782</v>
      </c>
      <c r="P2413">
        <v>-0.33655267953872681</v>
      </c>
      <c r="Q2413">
        <v>0.58452367782592773</v>
      </c>
      <c r="R2413">
        <v>1.2224583625793457</v>
      </c>
      <c r="S2413">
        <v>1.8603930473327637</v>
      </c>
      <c r="T2413">
        <v>2.7814693450927734</v>
      </c>
      <c r="U2413">
        <v>3.2234272956848145</v>
      </c>
    </row>
    <row r="2414" spans="1:21" x14ac:dyDescent="0.25">
      <c r="A2414" t="s">
        <v>95</v>
      </c>
      <c r="B2414" t="s">
        <v>91</v>
      </c>
      <c r="C2414" t="s">
        <v>88</v>
      </c>
      <c r="D2414" t="s">
        <v>82</v>
      </c>
      <c r="E2414" t="s">
        <v>75</v>
      </c>
      <c r="F2414" t="s">
        <v>76</v>
      </c>
      <c r="G2414">
        <v>38</v>
      </c>
      <c r="H2414">
        <v>1</v>
      </c>
      <c r="I2414">
        <v>1.7668378353118896</v>
      </c>
      <c r="J2414">
        <v>2.9585525989532471</v>
      </c>
      <c r="K2414">
        <v>74.421051025390625</v>
      </c>
      <c r="L2414">
        <v>1.1917147636413574</v>
      </c>
      <c r="M2414">
        <v>0.93238866329193115</v>
      </c>
      <c r="N2414">
        <v>0.86934864521026611</v>
      </c>
      <c r="O2414">
        <v>-0.34192812442779541</v>
      </c>
      <c r="P2414">
        <v>-3.1893874984234571E-3</v>
      </c>
      <c r="Q2414">
        <v>0.7027696967124939</v>
      </c>
      <c r="R2414">
        <v>1.1917147636413574</v>
      </c>
      <c r="S2414">
        <v>1.6806598901748657</v>
      </c>
      <c r="T2414">
        <v>2.3866188526153564</v>
      </c>
      <c r="U2414">
        <v>2.7253575325012207</v>
      </c>
    </row>
    <row r="2415" spans="1:21" x14ac:dyDescent="0.25">
      <c r="A2415" t="s">
        <v>95</v>
      </c>
      <c r="B2415" t="s">
        <v>91</v>
      </c>
      <c r="C2415" t="s">
        <v>88</v>
      </c>
      <c r="D2415" t="s">
        <v>84</v>
      </c>
      <c r="E2415" t="s">
        <v>75</v>
      </c>
      <c r="F2415" t="s">
        <v>76</v>
      </c>
      <c r="G2415">
        <v>38</v>
      </c>
      <c r="H2415">
        <v>24</v>
      </c>
      <c r="I2415">
        <v>2.0023524761199951</v>
      </c>
      <c r="J2415">
        <v>2.3301315307617187</v>
      </c>
      <c r="K2415">
        <v>79.789474487304688</v>
      </c>
      <c r="L2415">
        <v>0.32777905464172363</v>
      </c>
      <c r="M2415">
        <v>0.82152807712554932</v>
      </c>
      <c r="N2415">
        <v>0.67490839958190918</v>
      </c>
      <c r="O2415">
        <v>-1.0235143899917603</v>
      </c>
      <c r="P2415">
        <v>-0.72505152225494385</v>
      </c>
      <c r="Q2415">
        <v>-0.10303068906068802</v>
      </c>
      <c r="R2415">
        <v>0.32777905464172363</v>
      </c>
      <c r="S2415">
        <v>0.75858879089355469</v>
      </c>
      <c r="T2415">
        <v>1.3806096315383911</v>
      </c>
      <c r="U2415">
        <v>1.6790724992752075</v>
      </c>
    </row>
    <row r="2416" spans="1:21" x14ac:dyDescent="0.25">
      <c r="A2416" t="s">
        <v>95</v>
      </c>
      <c r="B2416" t="s">
        <v>91</v>
      </c>
      <c r="C2416" t="s">
        <v>88</v>
      </c>
      <c r="D2416" t="s">
        <v>81</v>
      </c>
      <c r="E2416" t="s">
        <v>75</v>
      </c>
      <c r="F2416" t="s">
        <v>76</v>
      </c>
      <c r="G2416">
        <v>38</v>
      </c>
      <c r="H2416">
        <v>23</v>
      </c>
      <c r="I2416">
        <v>2.1751060485839844</v>
      </c>
      <c r="J2416">
        <v>2.1415789127349854</v>
      </c>
      <c r="K2416">
        <v>81.368423461914063</v>
      </c>
      <c r="L2416">
        <v>-3.352707251906395E-2</v>
      </c>
      <c r="M2416">
        <v>0.86676108837127686</v>
      </c>
      <c r="N2416">
        <v>0.75127476453781128</v>
      </c>
      <c r="O2416">
        <v>-1.4592221975326538</v>
      </c>
      <c r="P2416">
        <v>-1.1443260908126831</v>
      </c>
      <c r="Q2416">
        <v>-0.48805701732635498</v>
      </c>
      <c r="R2416">
        <v>-3.352707251906395E-2</v>
      </c>
      <c r="S2416">
        <v>0.42100289463996887</v>
      </c>
      <c r="T2416">
        <v>1.0772719383239746</v>
      </c>
      <c r="U2416">
        <v>1.3921680450439453</v>
      </c>
    </row>
    <row r="2417" spans="1:21" x14ac:dyDescent="0.25">
      <c r="A2417" t="s">
        <v>95</v>
      </c>
      <c r="B2417" t="s">
        <v>91</v>
      </c>
      <c r="C2417" t="s">
        <v>88</v>
      </c>
      <c r="D2417" t="s">
        <v>83</v>
      </c>
      <c r="E2417" t="s">
        <v>75</v>
      </c>
      <c r="F2417" t="s">
        <v>76</v>
      </c>
      <c r="G2417">
        <v>38</v>
      </c>
      <c r="H2417">
        <v>9</v>
      </c>
      <c r="I2417">
        <v>6.2096285820007324</v>
      </c>
      <c r="J2417">
        <v>6.0830264091491699</v>
      </c>
      <c r="K2417">
        <v>87.289474487304688</v>
      </c>
      <c r="L2417">
        <v>-0.12660248577594757</v>
      </c>
      <c r="M2417">
        <v>1.129767894744873</v>
      </c>
      <c r="N2417">
        <v>1.2763755321502686</v>
      </c>
      <c r="O2417">
        <v>-1.9849053621292114</v>
      </c>
      <c r="P2417">
        <v>-1.5744582414627075</v>
      </c>
      <c r="Q2417">
        <v>-0.71905332803726196</v>
      </c>
      <c r="R2417">
        <v>-0.12660248577594757</v>
      </c>
      <c r="S2417">
        <v>0.46584838628768921</v>
      </c>
      <c r="T2417">
        <v>1.3212532997131348</v>
      </c>
      <c r="U2417">
        <v>1.7317003011703491</v>
      </c>
    </row>
    <row r="2418" spans="1:21" x14ac:dyDescent="0.25">
      <c r="A2418" t="s">
        <v>95</v>
      </c>
      <c r="B2418" t="s">
        <v>91</v>
      </c>
      <c r="C2418" t="s">
        <v>88</v>
      </c>
      <c r="D2418" t="s">
        <v>84</v>
      </c>
      <c r="E2418" t="s">
        <v>75</v>
      </c>
      <c r="F2418" t="s">
        <v>76</v>
      </c>
      <c r="G2418">
        <v>38</v>
      </c>
      <c r="H2418">
        <v>2</v>
      </c>
      <c r="I2418">
        <v>2.1333882808685303</v>
      </c>
      <c r="J2418">
        <v>2.0894737243652344</v>
      </c>
      <c r="K2418">
        <v>77.736839294433594</v>
      </c>
      <c r="L2418">
        <v>-4.3914537876844406E-2</v>
      </c>
      <c r="M2418">
        <v>0.93033170700073242</v>
      </c>
      <c r="N2418">
        <v>0.86551707983016968</v>
      </c>
      <c r="O2418">
        <v>-1.5741740465164185</v>
      </c>
      <c r="P2418">
        <v>-1.2361825704574585</v>
      </c>
      <c r="Q2418">
        <v>-0.53178095817565918</v>
      </c>
      <c r="R2418">
        <v>-4.3914537876844406E-2</v>
      </c>
      <c r="S2418">
        <v>0.44395187497138977</v>
      </c>
      <c r="T2418">
        <v>1.1483535766601563</v>
      </c>
      <c r="U2418">
        <v>1.4863449335098267</v>
      </c>
    </row>
    <row r="2419" spans="1:21" x14ac:dyDescent="0.25">
      <c r="A2419" t="s">
        <v>95</v>
      </c>
      <c r="B2419" t="s">
        <v>91</v>
      </c>
      <c r="C2419" t="s">
        <v>88</v>
      </c>
      <c r="D2419" t="s">
        <v>81</v>
      </c>
      <c r="E2419" t="s">
        <v>75</v>
      </c>
      <c r="F2419" t="s">
        <v>76</v>
      </c>
      <c r="G2419">
        <v>38</v>
      </c>
      <c r="H2419">
        <v>8</v>
      </c>
      <c r="I2419">
        <v>5.690457820892334</v>
      </c>
      <c r="J2419">
        <v>5.2488160133361816</v>
      </c>
      <c r="K2419">
        <v>80.947364807128906</v>
      </c>
      <c r="L2419">
        <v>-0.44164204597473145</v>
      </c>
      <c r="M2419">
        <v>1.207567572593689</v>
      </c>
      <c r="N2419">
        <v>1.4582194089889526</v>
      </c>
      <c r="O2419">
        <v>-2.4279139041900635</v>
      </c>
      <c r="P2419">
        <v>-1.9892021417617798</v>
      </c>
      <c r="Q2419">
        <v>-1.0748910903930664</v>
      </c>
      <c r="R2419">
        <v>-0.44164204597473145</v>
      </c>
      <c r="S2419">
        <v>0.19160701334476471</v>
      </c>
      <c r="T2419">
        <v>1.1059180498123169</v>
      </c>
      <c r="U2419">
        <v>1.5446298122406006</v>
      </c>
    </row>
    <row r="2420" spans="1:21" x14ac:dyDescent="0.25">
      <c r="A2420" t="s">
        <v>95</v>
      </c>
      <c r="B2420" t="s">
        <v>91</v>
      </c>
      <c r="C2420" t="s">
        <v>88</v>
      </c>
      <c r="D2420" t="s">
        <v>84</v>
      </c>
      <c r="E2420" t="s">
        <v>75</v>
      </c>
      <c r="F2420" t="s">
        <v>76</v>
      </c>
      <c r="G2420">
        <v>38</v>
      </c>
      <c r="H2420">
        <v>5</v>
      </c>
      <c r="I2420">
        <v>2.5446617603302002</v>
      </c>
      <c r="J2420">
        <v>2.5734210014343262</v>
      </c>
      <c r="K2420">
        <v>75.868423461914062</v>
      </c>
      <c r="L2420">
        <v>2.8759144246578217E-2</v>
      </c>
      <c r="M2420">
        <v>0.96409708261489868</v>
      </c>
      <c r="N2420">
        <v>0.92948317527770996</v>
      </c>
      <c r="O2420">
        <v>-1.5570393800735474</v>
      </c>
      <c r="P2420">
        <v>-1.2067810297012329</v>
      </c>
      <c r="Q2420">
        <v>-0.47681385278701782</v>
      </c>
      <c r="R2420">
        <v>2.8759144246578217E-2</v>
      </c>
      <c r="S2420">
        <v>0.53433215618133545</v>
      </c>
      <c r="T2420">
        <v>1.2642992734909058</v>
      </c>
      <c r="U2420">
        <v>1.6145577430725098</v>
      </c>
    </row>
    <row r="2421" spans="1:21" x14ac:dyDescent="0.25">
      <c r="A2421" t="s">
        <v>95</v>
      </c>
      <c r="B2421" t="s">
        <v>91</v>
      </c>
      <c r="C2421" t="s">
        <v>88</v>
      </c>
      <c r="D2421" t="s">
        <v>83</v>
      </c>
      <c r="E2421" t="s">
        <v>75</v>
      </c>
      <c r="F2421" t="s">
        <v>76</v>
      </c>
      <c r="G2421">
        <v>38</v>
      </c>
      <c r="H2421">
        <v>22</v>
      </c>
      <c r="I2421">
        <v>2.1911642551422119</v>
      </c>
      <c r="J2421">
        <v>2.4915790557861328</v>
      </c>
      <c r="K2421">
        <v>80.973686218261719</v>
      </c>
      <c r="L2421">
        <v>0.30041471123695374</v>
      </c>
      <c r="M2421">
        <v>0.93756115436553955</v>
      </c>
      <c r="N2421">
        <v>0.87902092933654785</v>
      </c>
      <c r="O2421">
        <v>-1.2417361736297607</v>
      </c>
      <c r="P2421">
        <v>-0.90111827850341797</v>
      </c>
      <c r="Q2421">
        <v>-0.19124284386634827</v>
      </c>
      <c r="R2421">
        <v>0.30041471123695374</v>
      </c>
      <c r="S2421">
        <v>0.79207223653793335</v>
      </c>
      <c r="T2421">
        <v>1.5019476413726807</v>
      </c>
      <c r="U2421">
        <v>1.8425655364990234</v>
      </c>
    </row>
    <row r="2422" spans="1:21" x14ac:dyDescent="0.25">
      <c r="A2422" t="s">
        <v>95</v>
      </c>
      <c r="B2422" t="s">
        <v>91</v>
      </c>
      <c r="C2422" t="s">
        <v>88</v>
      </c>
      <c r="D2422" t="s">
        <v>83</v>
      </c>
      <c r="E2422" t="s">
        <v>75</v>
      </c>
      <c r="F2422" t="s">
        <v>76</v>
      </c>
      <c r="G2422">
        <v>38</v>
      </c>
      <c r="H2422">
        <v>18</v>
      </c>
      <c r="I2422">
        <v>3.3950800895690918</v>
      </c>
      <c r="J2422">
        <v>3.8876316547393799</v>
      </c>
      <c r="K2422">
        <v>91.868423461914062</v>
      </c>
      <c r="L2422">
        <v>0.49255150556564331</v>
      </c>
      <c r="M2422">
        <v>1.4478814601898193</v>
      </c>
      <c r="N2422">
        <v>2.0963606834411621</v>
      </c>
      <c r="O2422">
        <v>-1.8890016078948975</v>
      </c>
      <c r="P2422">
        <v>-1.362983226776123</v>
      </c>
      <c r="Q2422">
        <v>-0.26671826839447021</v>
      </c>
      <c r="R2422">
        <v>0.49255150556564331</v>
      </c>
      <c r="S2422">
        <v>1.2518212795257568</v>
      </c>
      <c r="T2422">
        <v>2.3480863571166992</v>
      </c>
      <c r="U2422">
        <v>2.8741044998168945</v>
      </c>
    </row>
    <row r="2423" spans="1:21" x14ac:dyDescent="0.25">
      <c r="A2423" t="s">
        <v>95</v>
      </c>
      <c r="B2423" t="s">
        <v>91</v>
      </c>
      <c r="C2423" t="s">
        <v>88</v>
      </c>
      <c r="D2423" t="s">
        <v>81</v>
      </c>
      <c r="E2423" t="s">
        <v>75</v>
      </c>
      <c r="F2423" t="s">
        <v>76</v>
      </c>
      <c r="G2423">
        <v>38</v>
      </c>
      <c r="H2423">
        <v>13</v>
      </c>
      <c r="I2423">
        <v>6.1888670921325684</v>
      </c>
      <c r="J2423">
        <v>5.3382892608642578</v>
      </c>
      <c r="K2423">
        <v>93.184211730957031</v>
      </c>
      <c r="L2423">
        <v>-0.85057765245437622</v>
      </c>
      <c r="M2423">
        <v>1.1171585321426392</v>
      </c>
      <c r="N2423">
        <v>1.2480431795120239</v>
      </c>
      <c r="O2423">
        <v>-2.6881399154663086</v>
      </c>
      <c r="P2423">
        <v>-2.2822740077972412</v>
      </c>
      <c r="Q2423">
        <v>-1.4364161491394043</v>
      </c>
      <c r="R2423">
        <v>-0.85057765245437622</v>
      </c>
      <c r="S2423">
        <v>-0.26473915576934814</v>
      </c>
      <c r="T2423">
        <v>0.58111858367919922</v>
      </c>
      <c r="U2423">
        <v>0.98698461055755615</v>
      </c>
    </row>
    <row r="2424" spans="1:21" x14ac:dyDescent="0.25">
      <c r="A2424" t="s">
        <v>95</v>
      </c>
      <c r="B2424" t="s">
        <v>91</v>
      </c>
      <c r="C2424" t="s">
        <v>88</v>
      </c>
      <c r="D2424" t="s">
        <v>83</v>
      </c>
      <c r="E2424" t="s">
        <v>75</v>
      </c>
      <c r="F2424" t="s">
        <v>76</v>
      </c>
      <c r="G2424">
        <v>38</v>
      </c>
      <c r="H2424">
        <v>17</v>
      </c>
      <c r="I2424">
        <v>4.1207747459411621</v>
      </c>
      <c r="J2424">
        <v>4.0771050453186035</v>
      </c>
      <c r="K2424">
        <v>93.131576538085938</v>
      </c>
      <c r="L2424">
        <v>-4.3669357895851135E-2</v>
      </c>
      <c r="M2424">
        <v>1.3215157985687256</v>
      </c>
      <c r="N2424">
        <v>1.7464040517807007</v>
      </c>
      <c r="O2424">
        <v>-2.2173693180084229</v>
      </c>
      <c r="P2424">
        <v>-1.7372599840164185</v>
      </c>
      <c r="Q2424">
        <v>-0.73667293787002563</v>
      </c>
      <c r="R2424">
        <v>-4.3669357895851135E-2</v>
      </c>
      <c r="S2424">
        <v>0.64933419227600098</v>
      </c>
      <c r="T2424">
        <v>1.6499212980270386</v>
      </c>
      <c r="U2424">
        <v>2.130030632019043</v>
      </c>
    </row>
    <row r="2425" spans="1:21" x14ac:dyDescent="0.25">
      <c r="A2425" t="s">
        <v>95</v>
      </c>
      <c r="B2425" t="s">
        <v>91</v>
      </c>
      <c r="C2425" t="s">
        <v>88</v>
      </c>
      <c r="D2425" t="s">
        <v>28</v>
      </c>
      <c r="E2425" t="s">
        <v>75</v>
      </c>
      <c r="F2425" t="s">
        <v>76</v>
      </c>
      <c r="G2425">
        <v>38</v>
      </c>
      <c r="H2425">
        <v>20</v>
      </c>
      <c r="I2425">
        <v>2.5347187519073486</v>
      </c>
      <c r="J2425">
        <v>2.9449999332427979</v>
      </c>
      <c r="K2425">
        <v>84.480262756347656</v>
      </c>
      <c r="L2425">
        <v>0.41028133034706116</v>
      </c>
      <c r="M2425">
        <v>1.0392524003982544</v>
      </c>
      <c r="N2425">
        <v>1.0800455808639526</v>
      </c>
      <c r="O2425">
        <v>-1.299136757850647</v>
      </c>
      <c r="P2425">
        <v>-0.92157423496246338</v>
      </c>
      <c r="Q2425">
        <v>-0.13470315933227539</v>
      </c>
      <c r="R2425">
        <v>0.41028133034706116</v>
      </c>
      <c r="S2425">
        <v>0.95526582002639771</v>
      </c>
      <c r="T2425">
        <v>1.7421368360519409</v>
      </c>
      <c r="U2425">
        <v>2.1196994781494141</v>
      </c>
    </row>
    <row r="2426" spans="1:21" x14ac:dyDescent="0.25">
      <c r="A2426" t="s">
        <v>95</v>
      </c>
      <c r="B2426" t="s">
        <v>91</v>
      </c>
      <c r="C2426" t="s">
        <v>88</v>
      </c>
      <c r="D2426" t="s">
        <v>84</v>
      </c>
      <c r="E2426" t="s">
        <v>75</v>
      </c>
      <c r="F2426" t="s">
        <v>76</v>
      </c>
      <c r="G2426">
        <v>38</v>
      </c>
      <c r="H2426">
        <v>9</v>
      </c>
      <c r="I2426">
        <v>6.4856061935424805</v>
      </c>
      <c r="J2426">
        <v>5.7963156700134277</v>
      </c>
      <c r="K2426">
        <v>79.921051025390625</v>
      </c>
      <c r="L2426">
        <v>-0.68929052352905273</v>
      </c>
      <c r="M2426">
        <v>1.1792923212051392</v>
      </c>
      <c r="N2426">
        <v>1.3907303810119629</v>
      </c>
      <c r="O2426">
        <v>-2.6290538311004639</v>
      </c>
      <c r="P2426">
        <v>-2.2006144523620605</v>
      </c>
      <c r="Q2426">
        <v>-1.3077120780944824</v>
      </c>
      <c r="R2426">
        <v>-0.68929052352905273</v>
      </c>
      <c r="S2426">
        <v>-7.0869028568267822E-2</v>
      </c>
      <c r="T2426">
        <v>0.82203340530395508</v>
      </c>
      <c r="U2426">
        <v>1.2504727840423584</v>
      </c>
    </row>
    <row r="2427" spans="1:21" x14ac:dyDescent="0.25">
      <c r="A2427" t="s">
        <v>95</v>
      </c>
      <c r="B2427" t="s">
        <v>91</v>
      </c>
      <c r="C2427" t="s">
        <v>88</v>
      </c>
      <c r="D2427" t="s">
        <v>84</v>
      </c>
      <c r="E2427" t="s">
        <v>75</v>
      </c>
      <c r="F2427" t="s">
        <v>76</v>
      </c>
      <c r="G2427">
        <v>38</v>
      </c>
      <c r="H2427">
        <v>15</v>
      </c>
      <c r="I2427">
        <v>5.5002913475036621</v>
      </c>
      <c r="J2427">
        <v>5.0909209251403809</v>
      </c>
      <c r="K2427">
        <v>87.605262756347656</v>
      </c>
      <c r="L2427">
        <v>-0.40937003493309021</v>
      </c>
      <c r="M2427">
        <v>1.3243839740753174</v>
      </c>
      <c r="N2427">
        <v>1.7539929151535034</v>
      </c>
      <c r="O2427">
        <v>-2.5877878665924072</v>
      </c>
      <c r="P2427">
        <v>-2.1066362857818604</v>
      </c>
      <c r="Q2427">
        <v>-1.1038776636123657</v>
      </c>
      <c r="R2427">
        <v>-0.40937003493309021</v>
      </c>
      <c r="S2427">
        <v>0.2851375937461853</v>
      </c>
      <c r="T2427">
        <v>1.2878962755203247</v>
      </c>
      <c r="U2427">
        <v>1.769047737121582</v>
      </c>
    </row>
    <row r="2428" spans="1:21" x14ac:dyDescent="0.25">
      <c r="A2428" t="s">
        <v>95</v>
      </c>
      <c r="B2428" t="s">
        <v>91</v>
      </c>
      <c r="C2428" t="s">
        <v>88</v>
      </c>
      <c r="D2428" t="s">
        <v>83</v>
      </c>
      <c r="E2428" t="s">
        <v>75</v>
      </c>
      <c r="F2428" t="s">
        <v>76</v>
      </c>
      <c r="G2428">
        <v>38</v>
      </c>
      <c r="H2428">
        <v>14</v>
      </c>
      <c r="I2428">
        <v>5.5223712921142578</v>
      </c>
      <c r="J2428">
        <v>5.1594738960266113</v>
      </c>
      <c r="K2428">
        <v>94.131576538085937</v>
      </c>
      <c r="L2428">
        <v>-0.36289769411087036</v>
      </c>
      <c r="M2428">
        <v>0.63236916065216064</v>
      </c>
      <c r="N2428">
        <v>0.39989075064659119</v>
      </c>
      <c r="O2428">
        <v>-1.4030524492263794</v>
      </c>
      <c r="P2428">
        <v>-1.1733113527297974</v>
      </c>
      <c r="Q2428">
        <v>-0.69451242685317993</v>
      </c>
      <c r="R2428">
        <v>-0.36289769411087036</v>
      </c>
      <c r="S2428">
        <v>-3.1282983720302582E-2</v>
      </c>
      <c r="T2428">
        <v>0.44751599431037903</v>
      </c>
      <c r="U2428">
        <v>0.6772570013999939</v>
      </c>
    </row>
    <row r="2429" spans="1:21" x14ac:dyDescent="0.25">
      <c r="A2429" t="s">
        <v>95</v>
      </c>
      <c r="B2429" t="s">
        <v>91</v>
      </c>
      <c r="C2429" t="s">
        <v>88</v>
      </c>
      <c r="D2429" t="s">
        <v>82</v>
      </c>
      <c r="E2429" t="s">
        <v>75</v>
      </c>
      <c r="F2429" t="s">
        <v>76</v>
      </c>
      <c r="G2429">
        <v>38</v>
      </c>
      <c r="H2429">
        <v>19</v>
      </c>
      <c r="I2429">
        <v>2.5787475109100342</v>
      </c>
      <c r="J2429">
        <v>3.1855263710021973</v>
      </c>
      <c r="K2429">
        <v>85.894737243652344</v>
      </c>
      <c r="L2429">
        <v>0.60677891969680786</v>
      </c>
      <c r="M2429">
        <v>1.2997595071792603</v>
      </c>
      <c r="N2429">
        <v>1.6893748044967651</v>
      </c>
      <c r="O2429">
        <v>-1.5311352014541626</v>
      </c>
      <c r="P2429">
        <v>-1.0589299201965332</v>
      </c>
      <c r="Q2429">
        <v>-7.4815630912780762E-2</v>
      </c>
      <c r="R2429">
        <v>0.60677891969680786</v>
      </c>
      <c r="S2429">
        <v>1.2883734703063965</v>
      </c>
      <c r="T2429">
        <v>2.2724876403808594</v>
      </c>
      <c r="U2429">
        <v>2.7446930408477783</v>
      </c>
    </row>
    <row r="2430" spans="1:21" x14ac:dyDescent="0.25">
      <c r="A2430" t="s">
        <v>95</v>
      </c>
      <c r="B2430" t="s">
        <v>91</v>
      </c>
      <c r="C2430" t="s">
        <v>88</v>
      </c>
      <c r="D2430" t="s">
        <v>84</v>
      </c>
      <c r="E2430" t="s">
        <v>75</v>
      </c>
      <c r="F2430" t="s">
        <v>76</v>
      </c>
      <c r="G2430">
        <v>38</v>
      </c>
      <c r="H2430">
        <v>7</v>
      </c>
      <c r="I2430">
        <v>4.8504786491394043</v>
      </c>
      <c r="J2430">
        <v>4.1964473724365234</v>
      </c>
      <c r="K2430">
        <v>75.710525512695312</v>
      </c>
      <c r="L2430">
        <v>-0.65403109788894653</v>
      </c>
      <c r="M2430">
        <v>1.1720246076583862</v>
      </c>
      <c r="N2430">
        <v>1.3736417293548584</v>
      </c>
      <c r="O2430">
        <v>-2.5818400382995605</v>
      </c>
      <c r="P2430">
        <v>-2.156041145324707</v>
      </c>
      <c r="Q2430">
        <v>-1.2686413526535034</v>
      </c>
      <c r="R2430">
        <v>-0.65403109788894653</v>
      </c>
      <c r="S2430">
        <v>-3.942079097032547E-2</v>
      </c>
      <c r="T2430">
        <v>0.84797888994216919</v>
      </c>
      <c r="U2430">
        <v>1.2737778425216675</v>
      </c>
    </row>
    <row r="2431" spans="1:21" x14ac:dyDescent="0.25">
      <c r="A2431" t="s">
        <v>95</v>
      </c>
      <c r="B2431" t="s">
        <v>91</v>
      </c>
      <c r="C2431" t="s">
        <v>88</v>
      </c>
      <c r="D2431" t="s">
        <v>84</v>
      </c>
      <c r="E2431" t="s">
        <v>75</v>
      </c>
      <c r="F2431" t="s">
        <v>76</v>
      </c>
      <c r="G2431">
        <v>38</v>
      </c>
      <c r="H2431">
        <v>13</v>
      </c>
      <c r="I2431">
        <v>6.4107389450073242</v>
      </c>
      <c r="J2431">
        <v>6.0747370719909668</v>
      </c>
      <c r="K2431">
        <v>88.736839294433594</v>
      </c>
      <c r="L2431">
        <v>-0.33600223064422607</v>
      </c>
      <c r="M2431">
        <v>1.504997730255127</v>
      </c>
      <c r="N2431">
        <v>2.2650182247161865</v>
      </c>
      <c r="O2431">
        <v>-2.8115031719207764</v>
      </c>
      <c r="P2431">
        <v>-2.2647345066070557</v>
      </c>
      <c r="Q2431">
        <v>-1.1252237558364868</v>
      </c>
      <c r="R2431">
        <v>-0.33600223064422607</v>
      </c>
      <c r="S2431">
        <v>0.45321935415267944</v>
      </c>
      <c r="T2431">
        <v>1.592729926109314</v>
      </c>
      <c r="U2431">
        <v>2.1394987106323242</v>
      </c>
    </row>
    <row r="2432" spans="1:21" x14ac:dyDescent="0.25">
      <c r="A2432" t="s">
        <v>95</v>
      </c>
      <c r="B2432" t="s">
        <v>91</v>
      </c>
      <c r="C2432" t="s">
        <v>88</v>
      </c>
      <c r="D2432" t="s">
        <v>28</v>
      </c>
      <c r="E2432" t="s">
        <v>75</v>
      </c>
      <c r="F2432" t="s">
        <v>76</v>
      </c>
      <c r="G2432">
        <v>38</v>
      </c>
      <c r="H2432">
        <v>12</v>
      </c>
      <c r="I2432">
        <v>6.8932123184204102</v>
      </c>
      <c r="J2432">
        <v>5.5969409942626953</v>
      </c>
      <c r="K2432">
        <v>91.763160705566406</v>
      </c>
      <c r="L2432">
        <v>-1.2962714433670044</v>
      </c>
      <c r="M2432">
        <v>0.99682259559631348</v>
      </c>
      <c r="N2432">
        <v>0.99365526437759399</v>
      </c>
      <c r="O2432">
        <v>-2.9358987808227539</v>
      </c>
      <c r="P2432">
        <v>-2.5737509727478027</v>
      </c>
      <c r="Q2432">
        <v>-1.8190057277679443</v>
      </c>
      <c r="R2432">
        <v>-1.2962714433670044</v>
      </c>
      <c r="S2432">
        <v>-0.77353715896606445</v>
      </c>
      <c r="T2432">
        <v>-1.8791886046528816E-2</v>
      </c>
      <c r="U2432">
        <v>0.34335580468177795</v>
      </c>
    </row>
    <row r="2433" spans="1:21" x14ac:dyDescent="0.25">
      <c r="A2433" t="s">
        <v>95</v>
      </c>
      <c r="B2433" t="s">
        <v>91</v>
      </c>
      <c r="C2433" t="s">
        <v>88</v>
      </c>
      <c r="D2433" t="s">
        <v>82</v>
      </c>
      <c r="E2433" t="s">
        <v>75</v>
      </c>
      <c r="F2433" t="s">
        <v>76</v>
      </c>
      <c r="G2433">
        <v>38</v>
      </c>
      <c r="H2433">
        <v>7</v>
      </c>
      <c r="I2433">
        <v>4.1362619400024414</v>
      </c>
      <c r="J2433">
        <v>4.2775001525878906</v>
      </c>
      <c r="K2433">
        <v>72.368423461914063</v>
      </c>
      <c r="L2433">
        <v>0.14123797416687012</v>
      </c>
      <c r="M2433">
        <v>0.82306075096130371</v>
      </c>
      <c r="N2433">
        <v>0.67742902040481567</v>
      </c>
      <c r="O2433">
        <v>-1.2125765085220337</v>
      </c>
      <c r="P2433">
        <v>-0.91355681419372559</v>
      </c>
      <c r="Q2433">
        <v>-0.29037550091743469</v>
      </c>
      <c r="R2433">
        <v>0.14123797416687012</v>
      </c>
      <c r="S2433">
        <v>0.57285147905349731</v>
      </c>
      <c r="T2433">
        <v>1.1960327625274658</v>
      </c>
      <c r="U2433">
        <v>1.4950524568557739</v>
      </c>
    </row>
    <row r="2434" spans="1:21" x14ac:dyDescent="0.25">
      <c r="A2434" t="s">
        <v>95</v>
      </c>
      <c r="B2434" t="s">
        <v>91</v>
      </c>
      <c r="C2434" t="s">
        <v>88</v>
      </c>
      <c r="D2434" t="s">
        <v>82</v>
      </c>
      <c r="E2434" t="s">
        <v>75</v>
      </c>
      <c r="F2434" t="s">
        <v>76</v>
      </c>
      <c r="G2434">
        <v>38</v>
      </c>
      <c r="H2434">
        <v>18</v>
      </c>
      <c r="I2434">
        <v>3.2038941383361816</v>
      </c>
      <c r="J2434">
        <v>3.9360525608062744</v>
      </c>
      <c r="K2434">
        <v>88.236839294433594</v>
      </c>
      <c r="L2434">
        <v>0.73215848207473755</v>
      </c>
      <c r="M2434">
        <v>1.5862504243850708</v>
      </c>
      <c r="N2434">
        <v>2.5161902904510498</v>
      </c>
      <c r="O2434">
        <v>-1.8769912719726562</v>
      </c>
      <c r="P2434">
        <v>-1.3007032871246338</v>
      </c>
      <c r="Q2434">
        <v>-9.967205673456192E-2</v>
      </c>
      <c r="R2434">
        <v>0.73215848207473755</v>
      </c>
      <c r="S2434">
        <v>1.5639890432357788</v>
      </c>
      <c r="T2434">
        <v>2.7650201320648193</v>
      </c>
      <c r="U2434">
        <v>3.3413083553314209</v>
      </c>
    </row>
    <row r="2435" spans="1:21" x14ac:dyDescent="0.25">
      <c r="A2435" t="s">
        <v>95</v>
      </c>
      <c r="B2435" t="s">
        <v>91</v>
      </c>
      <c r="C2435" t="s">
        <v>88</v>
      </c>
      <c r="D2435" t="s">
        <v>82</v>
      </c>
      <c r="E2435" t="s">
        <v>75</v>
      </c>
      <c r="F2435" t="s">
        <v>76</v>
      </c>
      <c r="G2435">
        <v>38</v>
      </c>
      <c r="H2435">
        <v>6</v>
      </c>
      <c r="I2435">
        <v>2.8120415210723877</v>
      </c>
      <c r="J2435">
        <v>3.4223682880401611</v>
      </c>
      <c r="K2435">
        <v>72.131576538085938</v>
      </c>
      <c r="L2435">
        <v>0.61032688617706299</v>
      </c>
      <c r="M2435">
        <v>0.73888909816741943</v>
      </c>
      <c r="N2435">
        <v>0.54595708847045898</v>
      </c>
      <c r="O2435">
        <v>-0.60503751039505005</v>
      </c>
      <c r="P2435">
        <v>-0.33659759163856506</v>
      </c>
      <c r="Q2435">
        <v>0.22285306453704834</v>
      </c>
      <c r="R2435">
        <v>0.61032688617706299</v>
      </c>
      <c r="S2435">
        <v>0.99780070781707764</v>
      </c>
      <c r="T2435">
        <v>1.5572513341903687</v>
      </c>
      <c r="U2435">
        <v>1.8256913423538208</v>
      </c>
    </row>
    <row r="2436" spans="1:21" x14ac:dyDescent="0.25">
      <c r="A2436" t="s">
        <v>95</v>
      </c>
      <c r="B2436" t="s">
        <v>91</v>
      </c>
      <c r="C2436" t="s">
        <v>88</v>
      </c>
      <c r="D2436" t="s">
        <v>81</v>
      </c>
      <c r="E2436" t="s">
        <v>75</v>
      </c>
      <c r="F2436" t="s">
        <v>76</v>
      </c>
      <c r="G2436">
        <v>38</v>
      </c>
      <c r="H2436">
        <v>12</v>
      </c>
      <c r="I2436">
        <v>7.0084080696105957</v>
      </c>
      <c r="J2436">
        <v>5.5027632713317871</v>
      </c>
      <c r="K2436">
        <v>92.815788269042969</v>
      </c>
      <c r="L2436">
        <v>-1.5056447982788086</v>
      </c>
      <c r="M2436">
        <v>1.3037647008895874</v>
      </c>
      <c r="N2436">
        <v>1.6998023986816406</v>
      </c>
      <c r="O2436">
        <v>-3.6501469612121582</v>
      </c>
      <c r="P2436">
        <v>-3.1764864921569824</v>
      </c>
      <c r="Q2436">
        <v>-2.1893396377563477</v>
      </c>
      <c r="R2436">
        <v>-1.5056447982788086</v>
      </c>
      <c r="S2436">
        <v>-0.82194989919662476</v>
      </c>
      <c r="T2436">
        <v>0.16519689559936523</v>
      </c>
      <c r="U2436">
        <v>0.63885730504989624</v>
      </c>
    </row>
    <row r="2437" spans="1:21" x14ac:dyDescent="0.25">
      <c r="A2437" t="s">
        <v>95</v>
      </c>
      <c r="B2437" t="s">
        <v>91</v>
      </c>
      <c r="C2437" t="s">
        <v>88</v>
      </c>
      <c r="D2437" t="s">
        <v>84</v>
      </c>
      <c r="E2437" t="s">
        <v>75</v>
      </c>
      <c r="F2437" t="s">
        <v>76</v>
      </c>
      <c r="G2437">
        <v>38</v>
      </c>
      <c r="H2437">
        <v>18</v>
      </c>
      <c r="I2437">
        <v>2.9941501617431641</v>
      </c>
      <c r="J2437">
        <v>3.7060525417327881</v>
      </c>
      <c r="K2437">
        <v>82.763160705566406</v>
      </c>
      <c r="L2437">
        <v>0.71190255880355835</v>
      </c>
      <c r="M2437">
        <v>1.2512358427047729</v>
      </c>
      <c r="N2437">
        <v>1.5655910968780518</v>
      </c>
      <c r="O2437">
        <v>-1.346197247505188</v>
      </c>
      <c r="P2437">
        <v>-0.8916206955909729</v>
      </c>
      <c r="Q2437">
        <v>5.5753841996192932E-2</v>
      </c>
      <c r="R2437">
        <v>0.71190255880355835</v>
      </c>
      <c r="S2437">
        <v>1.368051290512085</v>
      </c>
      <c r="T2437">
        <v>2.3154258728027344</v>
      </c>
      <c r="U2437">
        <v>2.7700023651123047</v>
      </c>
    </row>
    <row r="2438" spans="1:21" x14ac:dyDescent="0.25">
      <c r="A2438" t="s">
        <v>95</v>
      </c>
      <c r="B2438" t="s">
        <v>91</v>
      </c>
      <c r="C2438" t="s">
        <v>88</v>
      </c>
      <c r="D2438" t="s">
        <v>82</v>
      </c>
      <c r="E2438" t="s">
        <v>75</v>
      </c>
      <c r="F2438" t="s">
        <v>76</v>
      </c>
      <c r="G2438">
        <v>38</v>
      </c>
      <c r="H2438">
        <v>4</v>
      </c>
      <c r="I2438">
        <v>1.6682103872299194</v>
      </c>
      <c r="J2438">
        <v>2.9572367668151855</v>
      </c>
      <c r="K2438">
        <v>72.789474487304688</v>
      </c>
      <c r="L2438">
        <v>1.2890264987945557</v>
      </c>
      <c r="M2438">
        <v>0.94055616855621338</v>
      </c>
      <c r="N2438">
        <v>0.88464587926864624</v>
      </c>
      <c r="O2438">
        <v>-0.25805073976516724</v>
      </c>
      <c r="P2438">
        <v>8.3655267953872681E-2</v>
      </c>
      <c r="Q2438">
        <v>0.79579836130142212</v>
      </c>
      <c r="R2438">
        <v>1.2890264987945557</v>
      </c>
      <c r="S2438">
        <v>1.7822545766830444</v>
      </c>
      <c r="T2438">
        <v>2.4943976402282715</v>
      </c>
      <c r="U2438">
        <v>2.8361036777496338</v>
      </c>
    </row>
    <row r="2439" spans="1:21" x14ac:dyDescent="0.25">
      <c r="A2439" t="s">
        <v>95</v>
      </c>
      <c r="B2439" t="s">
        <v>91</v>
      </c>
      <c r="C2439" t="s">
        <v>88</v>
      </c>
      <c r="D2439" t="s">
        <v>81</v>
      </c>
      <c r="E2439" t="s">
        <v>75</v>
      </c>
      <c r="F2439" t="s">
        <v>76</v>
      </c>
      <c r="G2439">
        <v>38</v>
      </c>
      <c r="H2439">
        <v>9</v>
      </c>
      <c r="I2439">
        <v>6.1415534019470215</v>
      </c>
      <c r="J2439">
        <v>5.6126317977905273</v>
      </c>
      <c r="K2439">
        <v>83.184211730957031</v>
      </c>
      <c r="L2439">
        <v>-0.52892178297042847</v>
      </c>
      <c r="M2439">
        <v>1.2533608675003052</v>
      </c>
      <c r="N2439">
        <v>1.5709134340286255</v>
      </c>
      <c r="O2439">
        <v>-2.5905170440673828</v>
      </c>
      <c r="P2439">
        <v>-2.1351683139801025</v>
      </c>
      <c r="Q2439">
        <v>-1.1861848831176758</v>
      </c>
      <c r="R2439">
        <v>-0.52892178297042847</v>
      </c>
      <c r="S2439">
        <v>0.12834130227565765</v>
      </c>
      <c r="T2439">
        <v>1.0773247480392456</v>
      </c>
      <c r="U2439">
        <v>1.5326733589172363</v>
      </c>
    </row>
    <row r="2440" spans="1:21" x14ac:dyDescent="0.25">
      <c r="A2440" t="s">
        <v>95</v>
      </c>
      <c r="B2440" t="s">
        <v>91</v>
      </c>
      <c r="C2440" t="s">
        <v>88</v>
      </c>
      <c r="D2440" t="s">
        <v>28</v>
      </c>
      <c r="E2440" t="s">
        <v>75</v>
      </c>
      <c r="F2440" t="s">
        <v>76</v>
      </c>
      <c r="G2440">
        <v>38</v>
      </c>
      <c r="H2440">
        <v>18</v>
      </c>
      <c r="I2440">
        <v>3.3493082523345947</v>
      </c>
      <c r="J2440">
        <v>4.0123028755187988</v>
      </c>
      <c r="K2440">
        <v>87.375</v>
      </c>
      <c r="L2440">
        <v>0.66299426555633545</v>
      </c>
      <c r="M2440">
        <v>1.4705076217651367</v>
      </c>
      <c r="N2440">
        <v>2.1623926162719727</v>
      </c>
      <c r="O2440">
        <v>-1.7557755708694458</v>
      </c>
      <c r="P2440">
        <v>-1.2215371131896973</v>
      </c>
      <c r="Q2440">
        <v>-0.10814068466424942</v>
      </c>
      <c r="R2440">
        <v>0.66299426555633545</v>
      </c>
      <c r="S2440">
        <v>1.4341292381286621</v>
      </c>
      <c r="T2440">
        <v>2.5475256443023682</v>
      </c>
      <c r="U2440">
        <v>3.0817639827728271</v>
      </c>
    </row>
    <row r="2441" spans="1:21" x14ac:dyDescent="0.25">
      <c r="A2441" t="s">
        <v>95</v>
      </c>
      <c r="B2441" t="s">
        <v>91</v>
      </c>
      <c r="C2441" t="s">
        <v>88</v>
      </c>
      <c r="D2441" t="s">
        <v>28</v>
      </c>
      <c r="E2441" t="s">
        <v>75</v>
      </c>
      <c r="F2441" t="s">
        <v>76</v>
      </c>
      <c r="G2441">
        <v>38</v>
      </c>
      <c r="H2441">
        <v>4</v>
      </c>
      <c r="I2441">
        <v>1.9008408784866333</v>
      </c>
      <c r="J2441">
        <v>2.5477302074432373</v>
      </c>
      <c r="K2441">
        <v>75.960525512695313</v>
      </c>
      <c r="L2441">
        <v>0.64688944816589355</v>
      </c>
      <c r="M2441">
        <v>0.85913574695587158</v>
      </c>
      <c r="N2441">
        <v>0.73811423778533936</v>
      </c>
      <c r="O2441">
        <v>-0.76626312732696533</v>
      </c>
      <c r="P2441">
        <v>-0.45413732528686523</v>
      </c>
      <c r="Q2441">
        <v>0.19635821878910065</v>
      </c>
      <c r="R2441">
        <v>0.64688944816589355</v>
      </c>
      <c r="S2441">
        <v>1.0974206924438477</v>
      </c>
      <c r="T2441">
        <v>1.7479162216186523</v>
      </c>
      <c r="U2441">
        <v>2.0600419044494629</v>
      </c>
    </row>
    <row r="2442" spans="1:21" x14ac:dyDescent="0.25">
      <c r="A2442" t="s">
        <v>95</v>
      </c>
      <c r="B2442" t="s">
        <v>91</v>
      </c>
      <c r="C2442" t="s">
        <v>88</v>
      </c>
      <c r="D2442" t="s">
        <v>84</v>
      </c>
      <c r="E2442" t="s">
        <v>75</v>
      </c>
      <c r="F2442" t="s">
        <v>76</v>
      </c>
      <c r="G2442">
        <v>38</v>
      </c>
      <c r="H2442">
        <v>17</v>
      </c>
      <c r="I2442">
        <v>4.1745510101318359</v>
      </c>
      <c r="J2442">
        <v>4.2480263710021973</v>
      </c>
      <c r="K2442">
        <v>84.526313781738281</v>
      </c>
      <c r="L2442">
        <v>7.3475450277328491E-2</v>
      </c>
      <c r="M2442">
        <v>1.2865786552429199</v>
      </c>
      <c r="N2442">
        <v>1.6552846431732178</v>
      </c>
      <c r="O2442">
        <v>-2.0427582263946533</v>
      </c>
      <c r="P2442">
        <v>-1.5753414630889893</v>
      </c>
      <c r="Q2442">
        <v>-0.60120707750320435</v>
      </c>
      <c r="R2442">
        <v>7.3475450277328491E-2</v>
      </c>
      <c r="S2442">
        <v>0.74815797805786133</v>
      </c>
      <c r="T2442">
        <v>1.7222923040390015</v>
      </c>
      <c r="U2442">
        <v>2.189708948135376</v>
      </c>
    </row>
    <row r="2443" spans="1:21" x14ac:dyDescent="0.25">
      <c r="A2443" t="s">
        <v>95</v>
      </c>
      <c r="B2443" t="s">
        <v>91</v>
      </c>
      <c r="C2443" t="s">
        <v>88</v>
      </c>
      <c r="D2443" t="s">
        <v>28</v>
      </c>
      <c r="E2443" t="s">
        <v>75</v>
      </c>
      <c r="F2443" t="s">
        <v>76</v>
      </c>
      <c r="G2443">
        <v>38</v>
      </c>
      <c r="H2443">
        <v>21</v>
      </c>
      <c r="I2443">
        <v>2.2898743152618408</v>
      </c>
      <c r="J2443">
        <v>3.1192433834075928</v>
      </c>
      <c r="K2443">
        <v>82.190788269042969</v>
      </c>
      <c r="L2443">
        <v>0.8293691873550415</v>
      </c>
      <c r="M2443">
        <v>1.0691087245941162</v>
      </c>
      <c r="N2443">
        <v>1.1429934501647949</v>
      </c>
      <c r="O2443">
        <v>-0.92915815114974976</v>
      </c>
      <c r="P2443">
        <v>-0.54074877500534058</v>
      </c>
      <c r="Q2443">
        <v>0.26872801780700684</v>
      </c>
      <c r="R2443">
        <v>0.8293691873550415</v>
      </c>
      <c r="S2443">
        <v>1.3900103569030762</v>
      </c>
      <c r="T2443">
        <v>2.1994872093200684</v>
      </c>
      <c r="U2443">
        <v>2.5878965854644775</v>
      </c>
    </row>
    <row r="2444" spans="1:21" x14ac:dyDescent="0.25">
      <c r="A2444" t="s">
        <v>95</v>
      </c>
      <c r="B2444" t="s">
        <v>91</v>
      </c>
      <c r="C2444" t="s">
        <v>88</v>
      </c>
      <c r="D2444" t="s">
        <v>83</v>
      </c>
      <c r="E2444" t="s">
        <v>75</v>
      </c>
      <c r="F2444" t="s">
        <v>76</v>
      </c>
      <c r="G2444">
        <v>38</v>
      </c>
      <c r="H2444">
        <v>23</v>
      </c>
      <c r="I2444">
        <v>2.1175005435943604</v>
      </c>
      <c r="J2444">
        <v>2.4977631568908691</v>
      </c>
      <c r="K2444">
        <v>79.5</v>
      </c>
      <c r="L2444">
        <v>0.38026264309883118</v>
      </c>
      <c r="M2444">
        <v>0.936379075050354</v>
      </c>
      <c r="N2444">
        <v>0.87680578231811523</v>
      </c>
      <c r="O2444">
        <v>-1.1599438190460205</v>
      </c>
      <c r="P2444">
        <v>-0.8197554349899292</v>
      </c>
      <c r="Q2444">
        <v>-0.11077502369880676</v>
      </c>
      <c r="R2444">
        <v>0.38026264309883118</v>
      </c>
      <c r="S2444">
        <v>0.8713003396987915</v>
      </c>
      <c r="T2444">
        <v>1.5802806615829468</v>
      </c>
      <c r="U2444">
        <v>1.9204691648483276</v>
      </c>
    </row>
    <row r="2445" spans="1:21" x14ac:dyDescent="0.25">
      <c r="A2445" t="s">
        <v>95</v>
      </c>
      <c r="B2445" t="s">
        <v>91</v>
      </c>
      <c r="C2445" t="s">
        <v>88</v>
      </c>
      <c r="D2445" t="s">
        <v>82</v>
      </c>
      <c r="E2445" t="s">
        <v>75</v>
      </c>
      <c r="F2445" t="s">
        <v>76</v>
      </c>
      <c r="G2445">
        <v>38</v>
      </c>
      <c r="H2445">
        <v>14</v>
      </c>
      <c r="I2445">
        <v>5.6866874694824219</v>
      </c>
      <c r="J2445">
        <v>6.3580265045166016</v>
      </c>
      <c r="K2445">
        <v>90.263160705566406</v>
      </c>
      <c r="L2445">
        <v>0.67133873701095581</v>
      </c>
      <c r="M2445">
        <v>1.2666727304458618</v>
      </c>
      <c r="N2445">
        <v>1.6044597625732422</v>
      </c>
      <c r="O2445">
        <v>-1.4121525287628174</v>
      </c>
      <c r="P2445">
        <v>-0.95196765661239624</v>
      </c>
      <c r="Q2445">
        <v>7.0949075743556023E-3</v>
      </c>
      <c r="R2445">
        <v>0.67133873701095581</v>
      </c>
      <c r="S2445">
        <v>1.3355826139450073</v>
      </c>
      <c r="T2445">
        <v>2.2946450710296631</v>
      </c>
      <c r="U2445">
        <v>2.7548298835754395</v>
      </c>
    </row>
    <row r="2446" spans="1:21" x14ac:dyDescent="0.25">
      <c r="A2446" t="s">
        <v>95</v>
      </c>
      <c r="B2446" t="s">
        <v>91</v>
      </c>
      <c r="C2446" t="s">
        <v>88</v>
      </c>
      <c r="D2446" t="s">
        <v>28</v>
      </c>
      <c r="E2446" t="s">
        <v>75</v>
      </c>
      <c r="F2446" t="s">
        <v>76</v>
      </c>
      <c r="G2446">
        <v>38</v>
      </c>
      <c r="H2446">
        <v>15</v>
      </c>
      <c r="I2446">
        <v>5.274528980255127</v>
      </c>
      <c r="J2446">
        <v>5.265592098236084</v>
      </c>
      <c r="K2446">
        <v>90.743423461914063</v>
      </c>
      <c r="L2446">
        <v>-8.9371036738157272E-3</v>
      </c>
      <c r="M2446">
        <v>0.94375556707382202</v>
      </c>
      <c r="N2446">
        <v>0.89067459106445313</v>
      </c>
      <c r="O2446">
        <v>-1.561276912689209</v>
      </c>
      <c r="P2446">
        <v>-1.2184085845947266</v>
      </c>
      <c r="Q2446">
        <v>-0.50384300947189331</v>
      </c>
      <c r="R2446">
        <v>-8.9371036738157272E-3</v>
      </c>
      <c r="S2446">
        <v>0.48596879839897156</v>
      </c>
      <c r="T2446">
        <v>1.2005343437194824</v>
      </c>
      <c r="U2446">
        <v>1.5434026718139648</v>
      </c>
    </row>
    <row r="2447" spans="1:21" x14ac:dyDescent="0.25">
      <c r="A2447" t="s">
        <v>95</v>
      </c>
      <c r="B2447" t="s">
        <v>91</v>
      </c>
      <c r="C2447" t="s">
        <v>88</v>
      </c>
      <c r="D2447" t="s">
        <v>28</v>
      </c>
      <c r="E2447" t="s">
        <v>75</v>
      </c>
      <c r="F2447" t="s">
        <v>76</v>
      </c>
      <c r="G2447">
        <v>38</v>
      </c>
      <c r="H2447">
        <v>22</v>
      </c>
      <c r="I2447">
        <v>2.2129089832305908</v>
      </c>
      <c r="J2447">
        <v>3.0804934501647949</v>
      </c>
      <c r="K2447">
        <v>80.328948974609375</v>
      </c>
      <c r="L2447">
        <v>0.86758452653884888</v>
      </c>
      <c r="M2447">
        <v>1.0507533550262451</v>
      </c>
      <c r="N2447">
        <v>1.1040825843811035</v>
      </c>
      <c r="O2447">
        <v>-0.86075091361999512</v>
      </c>
      <c r="P2447">
        <v>-0.47901007533073425</v>
      </c>
      <c r="Q2447">
        <v>0.31656894087791443</v>
      </c>
      <c r="R2447">
        <v>0.86758452653884888</v>
      </c>
      <c r="S2447">
        <v>1.4186000823974609</v>
      </c>
      <c r="T2447">
        <v>2.2141790390014648</v>
      </c>
      <c r="U2447">
        <v>2.5959200859069824</v>
      </c>
    </row>
    <row r="2448" spans="1:21" x14ac:dyDescent="0.25">
      <c r="A2448" t="s">
        <v>95</v>
      </c>
      <c r="B2448" t="s">
        <v>91</v>
      </c>
      <c r="C2448" t="s">
        <v>88</v>
      </c>
      <c r="D2448" t="s">
        <v>83</v>
      </c>
      <c r="E2448" t="s">
        <v>75</v>
      </c>
      <c r="F2448" t="s">
        <v>76</v>
      </c>
      <c r="G2448">
        <v>38</v>
      </c>
      <c r="H2448">
        <v>15</v>
      </c>
      <c r="I2448">
        <v>4.7365469932556152</v>
      </c>
      <c r="J2448">
        <v>4.6035523414611816</v>
      </c>
      <c r="K2448">
        <v>91.65789794921875</v>
      </c>
      <c r="L2448">
        <v>-0.13299430906772614</v>
      </c>
      <c r="M2448">
        <v>0.6210523247718811</v>
      </c>
      <c r="N2448">
        <v>0.38570597767829895</v>
      </c>
      <c r="O2448">
        <v>-1.1545344591140747</v>
      </c>
      <c r="P2448">
        <v>-0.92890489101409912</v>
      </c>
      <c r="Q2448">
        <v>-0.45867446064949036</v>
      </c>
      <c r="R2448">
        <v>-0.13299430906772614</v>
      </c>
      <c r="S2448">
        <v>0.19268584251403809</v>
      </c>
      <c r="T2448">
        <v>0.66291624307632446</v>
      </c>
      <c r="U2448">
        <v>0.88854587078094482</v>
      </c>
    </row>
    <row r="2449" spans="1:21" x14ac:dyDescent="0.25">
      <c r="A2449" t="s">
        <v>95</v>
      </c>
      <c r="B2449" t="s">
        <v>91</v>
      </c>
      <c r="C2449" t="s">
        <v>88</v>
      </c>
      <c r="D2449" t="s">
        <v>84</v>
      </c>
      <c r="E2449" t="s">
        <v>75</v>
      </c>
      <c r="F2449" t="s">
        <v>76</v>
      </c>
      <c r="G2449">
        <v>38</v>
      </c>
      <c r="H2449">
        <v>1</v>
      </c>
      <c r="I2449">
        <v>2.0291235446929932</v>
      </c>
      <c r="J2449">
        <v>2.1428947448730469</v>
      </c>
      <c r="K2449">
        <v>78.921051025390625</v>
      </c>
      <c r="L2449">
        <v>0.11377117037773132</v>
      </c>
      <c r="M2449">
        <v>0.80327439308166504</v>
      </c>
      <c r="N2449">
        <v>0.64524972438812256</v>
      </c>
      <c r="O2449">
        <v>-1.2074975967407227</v>
      </c>
      <c r="P2449">
        <v>-0.91566640138626099</v>
      </c>
      <c r="Q2449">
        <v>-0.30746632814407349</v>
      </c>
      <c r="R2449">
        <v>0.11377117037773132</v>
      </c>
      <c r="S2449">
        <v>0.53500866889953613</v>
      </c>
      <c r="T2449">
        <v>1.1432087421417236</v>
      </c>
      <c r="U2449">
        <v>1.4350399971008301</v>
      </c>
    </row>
    <row r="2450" spans="1:21" x14ac:dyDescent="0.25">
      <c r="A2450" t="s">
        <v>95</v>
      </c>
      <c r="B2450" t="s">
        <v>91</v>
      </c>
      <c r="C2450" t="s">
        <v>88</v>
      </c>
      <c r="D2450" t="s">
        <v>81</v>
      </c>
      <c r="E2450" t="s">
        <v>75</v>
      </c>
      <c r="F2450" t="s">
        <v>76</v>
      </c>
      <c r="G2450">
        <v>38</v>
      </c>
      <c r="H2450">
        <v>11</v>
      </c>
      <c r="I2450">
        <v>6.8819375038146973</v>
      </c>
      <c r="J2450">
        <v>5.6989474296569824</v>
      </c>
      <c r="K2450">
        <v>90.052635192871094</v>
      </c>
      <c r="L2450">
        <v>-1.1829900741577148</v>
      </c>
      <c r="M2450">
        <v>1.2783002853393555</v>
      </c>
      <c r="N2450">
        <v>1.6340515613555908</v>
      </c>
      <c r="O2450">
        <v>-3.285606861114502</v>
      </c>
      <c r="P2450">
        <v>-2.8211977481842041</v>
      </c>
      <c r="Q2450">
        <v>-1.853331446647644</v>
      </c>
      <c r="R2450">
        <v>-1.1829900741577148</v>
      </c>
      <c r="S2450">
        <v>-0.51264876127243042</v>
      </c>
      <c r="T2450">
        <v>0.45521765947341919</v>
      </c>
      <c r="U2450">
        <v>0.91962677240371704</v>
      </c>
    </row>
    <row r="2451" spans="1:21" x14ac:dyDescent="0.25">
      <c r="A2451" t="s">
        <v>95</v>
      </c>
      <c r="B2451" t="s">
        <v>91</v>
      </c>
      <c r="C2451" t="s">
        <v>88</v>
      </c>
      <c r="D2451" t="s">
        <v>82</v>
      </c>
      <c r="E2451" t="s">
        <v>75</v>
      </c>
      <c r="F2451" t="s">
        <v>76</v>
      </c>
      <c r="G2451">
        <v>38</v>
      </c>
      <c r="H2451">
        <v>21</v>
      </c>
      <c r="I2451">
        <v>2.2145063877105713</v>
      </c>
      <c r="J2451">
        <v>3.3005263805389404</v>
      </c>
      <c r="K2451">
        <v>78.105262756347656</v>
      </c>
      <c r="L2451">
        <v>1.0860199928283691</v>
      </c>
      <c r="M2451">
        <v>1.4073234796524048</v>
      </c>
      <c r="N2451">
        <v>1.9805593490600586</v>
      </c>
      <c r="O2451">
        <v>-1.2288211584091187</v>
      </c>
      <c r="P2451">
        <v>-0.71753764152526855</v>
      </c>
      <c r="Q2451">
        <v>0.3480188250541687</v>
      </c>
      <c r="R2451">
        <v>1.0860199928283691</v>
      </c>
      <c r="S2451">
        <v>1.8240211009979248</v>
      </c>
      <c r="T2451">
        <v>2.8895776271820068</v>
      </c>
      <c r="U2451">
        <v>3.4008610248565674</v>
      </c>
    </row>
    <row r="2452" spans="1:21" x14ac:dyDescent="0.25">
      <c r="A2452" t="s">
        <v>95</v>
      </c>
      <c r="B2452" t="s">
        <v>91</v>
      </c>
      <c r="C2452" t="s">
        <v>88</v>
      </c>
      <c r="D2452" t="s">
        <v>81</v>
      </c>
      <c r="E2452" t="s">
        <v>75</v>
      </c>
      <c r="F2452" t="s">
        <v>76</v>
      </c>
      <c r="G2452">
        <v>38</v>
      </c>
      <c r="H2452">
        <v>15</v>
      </c>
      <c r="I2452">
        <v>5.6331171989440918</v>
      </c>
      <c r="J2452">
        <v>5.2564473152160645</v>
      </c>
      <c r="K2452">
        <v>93.078948974609375</v>
      </c>
      <c r="L2452">
        <v>-0.37666973471641541</v>
      </c>
      <c r="M2452">
        <v>1.1858440637588501</v>
      </c>
      <c r="N2452">
        <v>1.4062261581420898</v>
      </c>
      <c r="O2452">
        <v>-2.3272097110748291</v>
      </c>
      <c r="P2452">
        <v>-1.8963900804519653</v>
      </c>
      <c r="Q2452">
        <v>-0.99852699041366577</v>
      </c>
      <c r="R2452">
        <v>-0.37666973471641541</v>
      </c>
      <c r="S2452">
        <v>0.24518750607967377</v>
      </c>
      <c r="T2452">
        <v>1.1430505514144897</v>
      </c>
      <c r="U2452">
        <v>1.5738701820373535</v>
      </c>
    </row>
    <row r="2453" spans="1:21" x14ac:dyDescent="0.25">
      <c r="A2453" t="s">
        <v>95</v>
      </c>
      <c r="B2453" t="s">
        <v>91</v>
      </c>
      <c r="C2453" t="s">
        <v>88</v>
      </c>
      <c r="D2453" t="s">
        <v>81</v>
      </c>
      <c r="E2453" t="s">
        <v>75</v>
      </c>
      <c r="F2453" t="s">
        <v>76</v>
      </c>
      <c r="G2453">
        <v>38</v>
      </c>
      <c r="H2453">
        <v>14</v>
      </c>
      <c r="I2453">
        <v>6.1037278175354004</v>
      </c>
      <c r="J2453">
        <v>5.4132895469665527</v>
      </c>
      <c r="K2453">
        <v>93.736839294433594</v>
      </c>
      <c r="L2453">
        <v>-0.69043844938278198</v>
      </c>
      <c r="M2453">
        <v>1.0468484163284302</v>
      </c>
      <c r="N2453">
        <v>1.0958915948867798</v>
      </c>
      <c r="O2453">
        <v>-2.4123508930206299</v>
      </c>
      <c r="P2453">
        <v>-2.0320286750793457</v>
      </c>
      <c r="Q2453">
        <v>-1.2394063472747803</v>
      </c>
      <c r="R2453">
        <v>-0.69043844938278198</v>
      </c>
      <c r="S2453">
        <v>-0.14147059619426727</v>
      </c>
      <c r="T2453">
        <v>0.65115177631378174</v>
      </c>
      <c r="U2453">
        <v>1.0314739942550659</v>
      </c>
    </row>
    <row r="2454" spans="1:21" x14ac:dyDescent="0.25">
      <c r="A2454" t="s">
        <v>95</v>
      </c>
      <c r="B2454" t="s">
        <v>91</v>
      </c>
      <c r="C2454" t="s">
        <v>88</v>
      </c>
      <c r="D2454" t="s">
        <v>83</v>
      </c>
      <c r="E2454" t="s">
        <v>75</v>
      </c>
      <c r="F2454" t="s">
        <v>76</v>
      </c>
      <c r="G2454">
        <v>38</v>
      </c>
      <c r="H2454">
        <v>13</v>
      </c>
      <c r="I2454">
        <v>6.0229239463806152</v>
      </c>
      <c r="J2454">
        <v>5.5935525894165039</v>
      </c>
      <c r="K2454">
        <v>94.473686218261719</v>
      </c>
      <c r="L2454">
        <v>-0.42937114834785461</v>
      </c>
      <c r="M2454">
        <v>0.64757722616195679</v>
      </c>
      <c r="N2454">
        <v>0.41935625672340393</v>
      </c>
      <c r="O2454">
        <v>-1.4945409297943115</v>
      </c>
      <c r="P2454">
        <v>-1.2592747211456299</v>
      </c>
      <c r="Q2454">
        <v>-0.76896095275878906</v>
      </c>
      <c r="R2454">
        <v>-0.42937114834785461</v>
      </c>
      <c r="S2454">
        <v>-8.9781321585178375E-2</v>
      </c>
      <c r="T2454">
        <v>0.40053245425224304</v>
      </c>
      <c r="U2454">
        <v>0.63579857349395752</v>
      </c>
    </row>
    <row r="2455" spans="1:21" x14ac:dyDescent="0.25">
      <c r="A2455" t="s">
        <v>95</v>
      </c>
      <c r="B2455" t="s">
        <v>91</v>
      </c>
      <c r="C2455" t="s">
        <v>88</v>
      </c>
      <c r="D2455" t="s">
        <v>81</v>
      </c>
      <c r="E2455" t="s">
        <v>75</v>
      </c>
      <c r="F2455" t="s">
        <v>76</v>
      </c>
      <c r="G2455">
        <v>38</v>
      </c>
      <c r="H2455">
        <v>4</v>
      </c>
      <c r="I2455">
        <v>1.9390189647674561</v>
      </c>
      <c r="J2455">
        <v>2.497236967086792</v>
      </c>
      <c r="K2455">
        <v>77.131576538085937</v>
      </c>
      <c r="L2455">
        <v>0.55821788311004639</v>
      </c>
      <c r="M2455">
        <v>0.89886754751205444</v>
      </c>
      <c r="N2455">
        <v>0.80796289443969727</v>
      </c>
      <c r="O2455">
        <v>-0.92028766870498657</v>
      </c>
      <c r="P2455">
        <v>-0.5937272310256958</v>
      </c>
      <c r="Q2455">
        <v>8.685128390789032E-2</v>
      </c>
      <c r="R2455">
        <v>0.55821788311004639</v>
      </c>
      <c r="S2455">
        <v>1.029584527015686</v>
      </c>
      <c r="T2455">
        <v>1.7101629972457886</v>
      </c>
      <c r="U2455">
        <v>2.0367233753204346</v>
      </c>
    </row>
    <row r="2456" spans="1:21" x14ac:dyDescent="0.25">
      <c r="A2456" t="s">
        <v>95</v>
      </c>
      <c r="B2456" t="s">
        <v>91</v>
      </c>
      <c r="C2456" t="s">
        <v>88</v>
      </c>
      <c r="D2456" t="s">
        <v>28</v>
      </c>
      <c r="E2456" t="s">
        <v>75</v>
      </c>
      <c r="F2456" t="s">
        <v>76</v>
      </c>
      <c r="G2456">
        <v>38</v>
      </c>
      <c r="H2456">
        <v>1</v>
      </c>
      <c r="I2456">
        <v>1.9342683553695679</v>
      </c>
      <c r="J2456">
        <v>2.5396380424499512</v>
      </c>
      <c r="K2456">
        <v>77.355262756347656</v>
      </c>
      <c r="L2456">
        <v>0.60536980628967285</v>
      </c>
      <c r="M2456">
        <v>0.82263064384460449</v>
      </c>
      <c r="N2456">
        <v>0.67672115564346313</v>
      </c>
      <c r="O2456">
        <v>-0.74773716926574707</v>
      </c>
      <c r="P2456">
        <v>-0.44887378811836243</v>
      </c>
      <c r="Q2456">
        <v>0.17398187518119812</v>
      </c>
      <c r="R2456">
        <v>0.60536980628967285</v>
      </c>
      <c r="S2456">
        <v>1.0367577075958252</v>
      </c>
      <c r="T2456">
        <v>1.6596133708953857</v>
      </c>
      <c r="U2456">
        <v>1.9584767818450928</v>
      </c>
    </row>
    <row r="2457" spans="1:21" x14ac:dyDescent="0.25">
      <c r="A2457" t="s">
        <v>95</v>
      </c>
      <c r="B2457" t="s">
        <v>91</v>
      </c>
      <c r="C2457" t="s">
        <v>88</v>
      </c>
      <c r="D2457" t="s">
        <v>83</v>
      </c>
      <c r="E2457" t="s">
        <v>75</v>
      </c>
      <c r="F2457" t="s">
        <v>76</v>
      </c>
      <c r="G2457">
        <v>38</v>
      </c>
      <c r="H2457">
        <v>5</v>
      </c>
      <c r="I2457">
        <v>2.3636338710784912</v>
      </c>
      <c r="J2457">
        <v>2.653815746307373</v>
      </c>
      <c r="K2457">
        <v>76.394737243652344</v>
      </c>
      <c r="L2457">
        <v>0.29018190503120422</v>
      </c>
      <c r="M2457">
        <v>0.87467247247695923</v>
      </c>
      <c r="N2457">
        <v>0.76505196094512939</v>
      </c>
      <c r="O2457">
        <v>-1.1485263109207153</v>
      </c>
      <c r="P2457">
        <v>-0.83075594902038574</v>
      </c>
      <c r="Q2457">
        <v>-0.16849678754806519</v>
      </c>
      <c r="R2457">
        <v>0.29018190503120422</v>
      </c>
      <c r="S2457">
        <v>0.74886059761047363</v>
      </c>
      <c r="T2457">
        <v>1.411119818687439</v>
      </c>
      <c r="U2457">
        <v>1.728890061378479</v>
      </c>
    </row>
    <row r="2458" spans="1:21" x14ac:dyDescent="0.25">
      <c r="A2458" t="s">
        <v>95</v>
      </c>
      <c r="B2458" t="s">
        <v>91</v>
      </c>
      <c r="C2458" t="s">
        <v>88</v>
      </c>
      <c r="D2458" t="s">
        <v>28</v>
      </c>
      <c r="E2458" t="s">
        <v>75</v>
      </c>
      <c r="F2458" t="s">
        <v>76</v>
      </c>
      <c r="G2458">
        <v>38</v>
      </c>
      <c r="H2458">
        <v>8</v>
      </c>
      <c r="I2458">
        <v>5.6880016326904297</v>
      </c>
      <c r="J2458">
        <v>5.2836513519287109</v>
      </c>
      <c r="K2458">
        <v>79.703948974609375</v>
      </c>
      <c r="L2458">
        <v>-0.4043503999710083</v>
      </c>
      <c r="M2458">
        <v>1.0399211645126343</v>
      </c>
      <c r="N2458">
        <v>1.0814360380172729</v>
      </c>
      <c r="O2458">
        <v>-2.1148684024810791</v>
      </c>
      <c r="P2458">
        <v>-1.7370630502700806</v>
      </c>
      <c r="Q2458">
        <v>-0.94968557357788086</v>
      </c>
      <c r="R2458">
        <v>-0.4043503999710083</v>
      </c>
      <c r="S2458">
        <v>0.14098478853702545</v>
      </c>
      <c r="T2458">
        <v>0.92836219072341919</v>
      </c>
      <c r="U2458">
        <v>1.3061677217483521</v>
      </c>
    </row>
    <row r="2459" spans="1:21" x14ac:dyDescent="0.25">
      <c r="A2459" t="s">
        <v>95</v>
      </c>
      <c r="B2459" t="s">
        <v>91</v>
      </c>
      <c r="C2459" t="s">
        <v>88</v>
      </c>
      <c r="D2459" t="s">
        <v>82</v>
      </c>
      <c r="E2459" t="s">
        <v>75</v>
      </c>
      <c r="F2459" t="s">
        <v>76</v>
      </c>
      <c r="G2459">
        <v>38</v>
      </c>
      <c r="H2459">
        <v>24</v>
      </c>
      <c r="I2459">
        <v>1.942841649055481</v>
      </c>
      <c r="J2459">
        <v>2.9132895469665527</v>
      </c>
      <c r="K2459">
        <v>74.447364807128906</v>
      </c>
      <c r="L2459">
        <v>0.970447838306427</v>
      </c>
      <c r="M2459">
        <v>1.0394073724746704</v>
      </c>
      <c r="N2459">
        <v>1.0803676843643188</v>
      </c>
      <c r="O2459">
        <v>-0.73922514915466309</v>
      </c>
      <c r="P2459">
        <v>-0.36160629987716675</v>
      </c>
      <c r="Q2459">
        <v>0.42538207769393921</v>
      </c>
      <c r="R2459">
        <v>0.970447838306427</v>
      </c>
      <c r="S2459">
        <v>1.51551353931427</v>
      </c>
      <c r="T2459">
        <v>2.302501916885376</v>
      </c>
      <c r="U2459">
        <v>2.6801207065582275</v>
      </c>
    </row>
    <row r="2460" spans="1:21" x14ac:dyDescent="0.25">
      <c r="A2460" t="s">
        <v>95</v>
      </c>
      <c r="B2460" t="s">
        <v>91</v>
      </c>
      <c r="C2460" t="s">
        <v>88</v>
      </c>
      <c r="D2460" t="s">
        <v>81</v>
      </c>
      <c r="E2460" t="s">
        <v>75</v>
      </c>
      <c r="F2460" t="s">
        <v>76</v>
      </c>
      <c r="G2460">
        <v>38</v>
      </c>
      <c r="H2460">
        <v>17</v>
      </c>
      <c r="I2460">
        <v>4.4055547714233398</v>
      </c>
      <c r="J2460">
        <v>5.4731578826904297</v>
      </c>
      <c r="K2460">
        <v>90.289474487304688</v>
      </c>
      <c r="L2460">
        <v>1.0676032304763794</v>
      </c>
      <c r="M2460">
        <v>1.7723476886749268</v>
      </c>
      <c r="N2460">
        <v>3.1412162780761719</v>
      </c>
      <c r="O2460">
        <v>-1.8476493358612061</v>
      </c>
      <c r="P2460">
        <v>-1.2037516832351685</v>
      </c>
      <c r="Q2460">
        <v>0.13818319141864777</v>
      </c>
      <c r="R2460">
        <v>1.0676032304763794</v>
      </c>
      <c r="S2460">
        <v>1.9970232248306274</v>
      </c>
      <c r="T2460">
        <v>3.3389582633972168</v>
      </c>
      <c r="U2460">
        <v>3.9828557968139648</v>
      </c>
    </row>
    <row r="2461" spans="1:21" x14ac:dyDescent="0.25">
      <c r="A2461" t="s">
        <v>95</v>
      </c>
      <c r="B2461" t="s">
        <v>91</v>
      </c>
      <c r="C2461" t="s">
        <v>88</v>
      </c>
      <c r="D2461" t="s">
        <v>81</v>
      </c>
      <c r="E2461" t="s">
        <v>75</v>
      </c>
      <c r="F2461" t="s">
        <v>76</v>
      </c>
      <c r="G2461">
        <v>38</v>
      </c>
      <c r="H2461">
        <v>1</v>
      </c>
      <c r="I2461">
        <v>1.9430526494979858</v>
      </c>
      <c r="J2461">
        <v>2.8180263042449951</v>
      </c>
      <c r="K2461">
        <v>77.447364807128906</v>
      </c>
      <c r="L2461">
        <v>0.8749735951423645</v>
      </c>
      <c r="M2461">
        <v>0.96858692169189453</v>
      </c>
      <c r="N2461">
        <v>0.93816059827804565</v>
      </c>
      <c r="O2461">
        <v>-0.71821010112762451</v>
      </c>
      <c r="P2461">
        <v>-0.36632049083709717</v>
      </c>
      <c r="Q2461">
        <v>0.36704611778259277</v>
      </c>
      <c r="R2461">
        <v>0.8749735951423645</v>
      </c>
      <c r="S2461">
        <v>1.3829010725021362</v>
      </c>
      <c r="T2461">
        <v>2.1162676811218262</v>
      </c>
      <c r="U2461">
        <v>2.4681572914123535</v>
      </c>
    </row>
    <row r="2462" spans="1:21" x14ac:dyDescent="0.25">
      <c r="A2462" t="s">
        <v>95</v>
      </c>
      <c r="B2462" t="s">
        <v>91</v>
      </c>
      <c r="C2462" t="s">
        <v>88</v>
      </c>
      <c r="D2462" t="s">
        <v>84</v>
      </c>
      <c r="E2462" t="s">
        <v>75</v>
      </c>
      <c r="F2462" t="s">
        <v>76</v>
      </c>
      <c r="G2462">
        <v>38</v>
      </c>
      <c r="H2462">
        <v>22</v>
      </c>
      <c r="I2462">
        <v>2.2181062698364258</v>
      </c>
      <c r="J2462">
        <v>3.3123683929443359</v>
      </c>
      <c r="K2462">
        <v>81.263160705566406</v>
      </c>
      <c r="L2462">
        <v>1.0942620038986206</v>
      </c>
      <c r="M2462">
        <v>1.2612583637237549</v>
      </c>
      <c r="N2462">
        <v>1.5907726287841797</v>
      </c>
      <c r="O2462">
        <v>-0.98032337427139282</v>
      </c>
      <c r="P2462">
        <v>-0.5221056342124939</v>
      </c>
      <c r="Q2462">
        <v>0.43285748362541199</v>
      </c>
      <c r="R2462">
        <v>1.0942620038986206</v>
      </c>
      <c r="S2462">
        <v>1.7556664943695068</v>
      </c>
      <c r="T2462">
        <v>2.7106297016143799</v>
      </c>
      <c r="U2462">
        <v>3.1688473224639893</v>
      </c>
    </row>
    <row r="2463" spans="1:21" x14ac:dyDescent="0.25">
      <c r="A2463" t="s">
        <v>95</v>
      </c>
      <c r="B2463" t="s">
        <v>91</v>
      </c>
      <c r="C2463" t="s">
        <v>88</v>
      </c>
      <c r="D2463" t="s">
        <v>84</v>
      </c>
      <c r="E2463" t="s">
        <v>75</v>
      </c>
      <c r="F2463" t="s">
        <v>76</v>
      </c>
      <c r="G2463">
        <v>38</v>
      </c>
      <c r="H2463">
        <v>8</v>
      </c>
      <c r="I2463">
        <v>5.9737329483032227</v>
      </c>
      <c r="J2463">
        <v>4.994999885559082</v>
      </c>
      <c r="K2463">
        <v>78.578948974609375</v>
      </c>
      <c r="L2463">
        <v>-0.97873300313949585</v>
      </c>
      <c r="M2463">
        <v>1.1667014360427856</v>
      </c>
      <c r="N2463">
        <v>1.3611922264099121</v>
      </c>
      <c r="O2463">
        <v>-2.8977861404418945</v>
      </c>
      <c r="P2463">
        <v>-2.4739210605621338</v>
      </c>
      <c r="Q2463">
        <v>-1.5905518531799316</v>
      </c>
      <c r="R2463">
        <v>-0.97873300313949585</v>
      </c>
      <c r="S2463">
        <v>-0.36691418290138245</v>
      </c>
      <c r="T2463">
        <v>0.51645505428314209</v>
      </c>
      <c r="U2463">
        <v>0.94032007455825806</v>
      </c>
    </row>
    <row r="2464" spans="1:21" x14ac:dyDescent="0.25">
      <c r="A2464" t="s">
        <v>95</v>
      </c>
      <c r="B2464" t="s">
        <v>91</v>
      </c>
      <c r="C2464" t="s">
        <v>88</v>
      </c>
      <c r="D2464" t="s">
        <v>28</v>
      </c>
      <c r="E2464" t="s">
        <v>75</v>
      </c>
      <c r="F2464" t="s">
        <v>76</v>
      </c>
      <c r="G2464">
        <v>38</v>
      </c>
      <c r="H2464">
        <v>19</v>
      </c>
      <c r="I2464">
        <v>2.8819558620452881</v>
      </c>
      <c r="J2464">
        <v>3.4515130519866943</v>
      </c>
      <c r="K2464">
        <v>86.078948974609375</v>
      </c>
      <c r="L2464">
        <v>0.56955742835998535</v>
      </c>
      <c r="M2464">
        <v>1.2611492872238159</v>
      </c>
      <c r="N2464">
        <v>1.5904974937438965</v>
      </c>
      <c r="O2464">
        <v>-1.5048485994338989</v>
      </c>
      <c r="P2464">
        <v>-1.0466704368591309</v>
      </c>
      <c r="Q2464">
        <v>-9.1789901256561279E-2</v>
      </c>
      <c r="R2464">
        <v>0.56955742835998535</v>
      </c>
      <c r="S2464">
        <v>1.2309048175811768</v>
      </c>
      <c r="T2464">
        <v>2.1857852935791016</v>
      </c>
      <c r="U2464">
        <v>2.6439633369445801</v>
      </c>
    </row>
    <row r="2465" spans="1:21" x14ac:dyDescent="0.25">
      <c r="A2465" t="s">
        <v>95</v>
      </c>
      <c r="B2465" t="s">
        <v>91</v>
      </c>
      <c r="C2465" t="s">
        <v>88</v>
      </c>
      <c r="D2465" t="s">
        <v>84</v>
      </c>
      <c r="E2465" t="s">
        <v>75</v>
      </c>
      <c r="F2465" t="s">
        <v>76</v>
      </c>
      <c r="G2465">
        <v>38</v>
      </c>
      <c r="H2465">
        <v>19</v>
      </c>
      <c r="I2465">
        <v>2.4226100444793701</v>
      </c>
      <c r="J2465">
        <v>3.1513156890869141</v>
      </c>
      <c r="K2465">
        <v>81.5</v>
      </c>
      <c r="L2465">
        <v>0.72870570421218872</v>
      </c>
      <c r="M2465">
        <v>0.9542502760887146</v>
      </c>
      <c r="N2465">
        <v>0.91059356927871704</v>
      </c>
      <c r="O2465">
        <v>-0.84089630842208862</v>
      </c>
      <c r="P2465">
        <v>-0.4942152202129364</v>
      </c>
      <c r="Q2465">
        <v>0.22829636931419373</v>
      </c>
      <c r="R2465">
        <v>0.72870570421218872</v>
      </c>
      <c r="S2465">
        <v>1.2291150093078613</v>
      </c>
      <c r="T2465">
        <v>1.9516266584396362</v>
      </c>
      <c r="U2465">
        <v>2.2983076572418213</v>
      </c>
    </row>
    <row r="2466" spans="1:21" x14ac:dyDescent="0.25">
      <c r="A2466" t="s">
        <v>95</v>
      </c>
      <c r="B2466" t="s">
        <v>91</v>
      </c>
      <c r="C2466" t="s">
        <v>88</v>
      </c>
      <c r="D2466" t="s">
        <v>82</v>
      </c>
      <c r="E2466" t="s">
        <v>75</v>
      </c>
      <c r="F2466" t="s">
        <v>76</v>
      </c>
      <c r="G2466">
        <v>38</v>
      </c>
      <c r="H2466">
        <v>17</v>
      </c>
      <c r="I2466">
        <v>4.2691836357116699</v>
      </c>
      <c r="J2466">
        <v>4.5023684501647949</v>
      </c>
      <c r="K2466">
        <v>89.815788269042969</v>
      </c>
      <c r="L2466">
        <v>0.23318473994731903</v>
      </c>
      <c r="M2466">
        <v>1.4386124610900879</v>
      </c>
      <c r="N2466">
        <v>2.069605827331543</v>
      </c>
      <c r="O2466">
        <v>-2.1331222057342529</v>
      </c>
      <c r="P2466">
        <v>-1.6104713678359985</v>
      </c>
      <c r="Q2466">
        <v>-0.52122437953948975</v>
      </c>
      <c r="R2466">
        <v>0.23318473994731903</v>
      </c>
      <c r="S2466">
        <v>0.98759382963180542</v>
      </c>
      <c r="T2466">
        <v>2.076840877532959</v>
      </c>
      <c r="U2466">
        <v>2.5994915962219238</v>
      </c>
    </row>
    <row r="2467" spans="1:21" x14ac:dyDescent="0.25">
      <c r="A2467" t="s">
        <v>95</v>
      </c>
      <c r="B2467" t="s">
        <v>91</v>
      </c>
      <c r="C2467" t="s">
        <v>88</v>
      </c>
      <c r="D2467" t="s">
        <v>84</v>
      </c>
      <c r="E2467" t="s">
        <v>75</v>
      </c>
      <c r="F2467" t="s">
        <v>76</v>
      </c>
      <c r="G2467">
        <v>38</v>
      </c>
      <c r="H2467">
        <v>23</v>
      </c>
      <c r="I2467">
        <v>2.0069081783294678</v>
      </c>
      <c r="J2467">
        <v>3.0507893562316895</v>
      </c>
      <c r="K2467">
        <v>80.684211730957031</v>
      </c>
      <c r="L2467">
        <v>1.0438811779022217</v>
      </c>
      <c r="M2467">
        <v>1.1041548252105713</v>
      </c>
      <c r="N2467">
        <v>1.2191579341888428</v>
      </c>
      <c r="O2467">
        <v>-0.77229189872741699</v>
      </c>
      <c r="P2467">
        <v>-0.37115016579627991</v>
      </c>
      <c r="Q2467">
        <v>0.46486181020736694</v>
      </c>
      <c r="R2467">
        <v>1.0438811779022217</v>
      </c>
      <c r="S2467">
        <v>1.6229004859924316</v>
      </c>
      <c r="T2467">
        <v>2.4589126110076904</v>
      </c>
      <c r="U2467">
        <v>2.8600542545318604</v>
      </c>
    </row>
    <row r="2468" spans="1:21" x14ac:dyDescent="0.25">
      <c r="A2468" t="s">
        <v>95</v>
      </c>
      <c r="B2468" t="s">
        <v>91</v>
      </c>
      <c r="C2468" t="s">
        <v>88</v>
      </c>
      <c r="D2468" t="s">
        <v>84</v>
      </c>
      <c r="E2468" t="s">
        <v>75</v>
      </c>
      <c r="F2468" t="s">
        <v>76</v>
      </c>
      <c r="G2468">
        <v>38</v>
      </c>
      <c r="H2468">
        <v>20</v>
      </c>
      <c r="I2468">
        <v>2.3368363380432129</v>
      </c>
      <c r="J2468">
        <v>3.3140790462493896</v>
      </c>
      <c r="K2468">
        <v>81.973686218261719</v>
      </c>
      <c r="L2468">
        <v>0.97724258899688721</v>
      </c>
      <c r="M2468">
        <v>1.2202178239822388</v>
      </c>
      <c r="N2468">
        <v>1.4889315366744995</v>
      </c>
      <c r="O2468">
        <v>-1.0298371315002441</v>
      </c>
      <c r="P2468">
        <v>-0.58652949333190918</v>
      </c>
      <c r="Q2468">
        <v>0.3373597264289856</v>
      </c>
      <c r="R2468">
        <v>0.97724258899688721</v>
      </c>
      <c r="S2468">
        <v>1.617125391960144</v>
      </c>
      <c r="T2468">
        <v>2.5410146713256836</v>
      </c>
      <c r="U2468">
        <v>2.9843223094940186</v>
      </c>
    </row>
    <row r="2469" spans="1:21" x14ac:dyDescent="0.25">
      <c r="A2469" t="s">
        <v>95</v>
      </c>
      <c r="B2469" t="s">
        <v>91</v>
      </c>
      <c r="C2469" t="s">
        <v>88</v>
      </c>
      <c r="D2469" t="s">
        <v>28</v>
      </c>
      <c r="E2469" t="s">
        <v>75</v>
      </c>
      <c r="F2469" t="s">
        <v>76</v>
      </c>
      <c r="G2469">
        <v>38</v>
      </c>
      <c r="H2469">
        <v>17</v>
      </c>
      <c r="I2469">
        <v>4.2418656349182129</v>
      </c>
      <c r="J2469">
        <v>4.5751643180847168</v>
      </c>
      <c r="K2469">
        <v>89.440788269042969</v>
      </c>
      <c r="L2469">
        <v>0.33329859375953674</v>
      </c>
      <c r="M2469">
        <v>1.3792479038238525</v>
      </c>
      <c r="N2469">
        <v>1.9023247957229614</v>
      </c>
      <c r="O2469">
        <v>-1.9353623390197754</v>
      </c>
      <c r="P2469">
        <v>-1.4342787265777588</v>
      </c>
      <c r="Q2469">
        <v>-0.38997972011566162</v>
      </c>
      <c r="R2469">
        <v>0.33329859375953674</v>
      </c>
      <c r="S2469">
        <v>1.0565768480300903</v>
      </c>
      <c r="T2469">
        <v>2.1008758544921875</v>
      </c>
      <c r="U2469">
        <v>2.6019594669342041</v>
      </c>
    </row>
    <row r="2470" spans="1:21" x14ac:dyDescent="0.25">
      <c r="A2470" t="s">
        <v>95</v>
      </c>
      <c r="B2470" t="s">
        <v>91</v>
      </c>
      <c r="C2470" t="s">
        <v>88</v>
      </c>
      <c r="D2470" t="s">
        <v>81</v>
      </c>
      <c r="E2470" t="s">
        <v>75</v>
      </c>
      <c r="F2470" t="s">
        <v>76</v>
      </c>
      <c r="G2470">
        <v>38</v>
      </c>
      <c r="H2470">
        <v>22</v>
      </c>
      <c r="I2470">
        <v>2.3841497898101807</v>
      </c>
      <c r="J2470">
        <v>2.6942105293273926</v>
      </c>
      <c r="K2470">
        <v>82.736839294433594</v>
      </c>
      <c r="L2470">
        <v>0.31006067991256714</v>
      </c>
      <c r="M2470">
        <v>0.95170629024505615</v>
      </c>
      <c r="N2470">
        <v>0.90574485063552856</v>
      </c>
      <c r="O2470">
        <v>-1.2553569078445435</v>
      </c>
      <c r="P2470">
        <v>-0.90960001945495605</v>
      </c>
      <c r="Q2470">
        <v>-0.18901458382606506</v>
      </c>
      <c r="R2470">
        <v>0.31006067991256714</v>
      </c>
      <c r="S2470">
        <v>0.80913597345352173</v>
      </c>
      <c r="T2470">
        <v>1.5297213792800903</v>
      </c>
      <c r="U2470">
        <v>1.8754782676696777</v>
      </c>
    </row>
    <row r="2471" spans="1:21" x14ac:dyDescent="0.25">
      <c r="A2471" t="s">
        <v>95</v>
      </c>
      <c r="B2471" t="s">
        <v>91</v>
      </c>
      <c r="C2471" t="s">
        <v>88</v>
      </c>
      <c r="D2471" t="s">
        <v>82</v>
      </c>
      <c r="E2471" t="s">
        <v>75</v>
      </c>
      <c r="F2471" t="s">
        <v>76</v>
      </c>
      <c r="G2471">
        <v>38</v>
      </c>
      <c r="H2471">
        <v>16</v>
      </c>
      <c r="I2471">
        <v>4.5876469612121582</v>
      </c>
      <c r="J2471">
        <v>5.403815746307373</v>
      </c>
      <c r="K2471">
        <v>91.84210205078125</v>
      </c>
      <c r="L2471">
        <v>0.81616890430450439</v>
      </c>
      <c r="M2471">
        <v>1.5292580127716064</v>
      </c>
      <c r="N2471">
        <v>2.3386299610137939</v>
      </c>
      <c r="O2471">
        <v>-1.6992366313934326</v>
      </c>
      <c r="P2471">
        <v>-1.1436541080474854</v>
      </c>
      <c r="Q2471">
        <v>1.4225218445062637E-2</v>
      </c>
      <c r="R2471">
        <v>0.81616890430450439</v>
      </c>
      <c r="S2471">
        <v>1.6181125640869141</v>
      </c>
      <c r="T2471">
        <v>2.7759919166564941</v>
      </c>
      <c r="U2471">
        <v>3.3315744400024414</v>
      </c>
    </row>
    <row r="2472" spans="1:21" x14ac:dyDescent="0.25">
      <c r="A2472" t="s">
        <v>95</v>
      </c>
      <c r="B2472" t="s">
        <v>91</v>
      </c>
      <c r="C2472" t="s">
        <v>88</v>
      </c>
      <c r="D2472" t="s">
        <v>83</v>
      </c>
      <c r="E2472" t="s">
        <v>75</v>
      </c>
      <c r="F2472" t="s">
        <v>76</v>
      </c>
      <c r="G2472">
        <v>38</v>
      </c>
      <c r="H2472">
        <v>7</v>
      </c>
      <c r="I2472">
        <v>4.3246340751647949</v>
      </c>
      <c r="J2472">
        <v>4.1773686408996582</v>
      </c>
      <c r="K2472">
        <v>77.263160705566406</v>
      </c>
      <c r="L2472">
        <v>-0.14726546406745911</v>
      </c>
      <c r="M2472">
        <v>1.104647159576416</v>
      </c>
      <c r="N2472">
        <v>1.220245361328125</v>
      </c>
      <c r="O2472">
        <v>-1.9642482995986938</v>
      </c>
      <c r="P2472">
        <v>-1.5629277229309082</v>
      </c>
      <c r="Q2472">
        <v>-0.72654300928115845</v>
      </c>
      <c r="R2472">
        <v>-0.14726546406745911</v>
      </c>
      <c r="S2472">
        <v>0.43201208114624023</v>
      </c>
      <c r="T2472">
        <v>1.2683968544006348</v>
      </c>
      <c r="U2472">
        <v>1.6697174310684204</v>
      </c>
    </row>
    <row r="2473" spans="1:21" x14ac:dyDescent="0.25">
      <c r="A2473" t="s">
        <v>95</v>
      </c>
      <c r="B2473" t="s">
        <v>91</v>
      </c>
      <c r="C2473" t="s">
        <v>88</v>
      </c>
      <c r="D2473" t="s">
        <v>81</v>
      </c>
      <c r="E2473" t="s">
        <v>75</v>
      </c>
      <c r="F2473" t="s">
        <v>76</v>
      </c>
      <c r="G2473">
        <v>38</v>
      </c>
      <c r="H2473">
        <v>10</v>
      </c>
      <c r="I2473">
        <v>6.6957659721374512</v>
      </c>
      <c r="J2473">
        <v>5.7581577301025391</v>
      </c>
      <c r="K2473">
        <v>86.921051025390625</v>
      </c>
      <c r="L2473">
        <v>-0.93760830163955688</v>
      </c>
      <c r="M2473">
        <v>1.2937988042831421</v>
      </c>
      <c r="N2473">
        <v>1.6739153861999512</v>
      </c>
      <c r="O2473">
        <v>-3.0657179355621338</v>
      </c>
      <c r="P2473">
        <v>-2.5956780910491943</v>
      </c>
      <c r="Q2473">
        <v>-1.6160770654678345</v>
      </c>
      <c r="R2473">
        <v>-0.93760830163955688</v>
      </c>
      <c r="S2473">
        <v>-0.2591395378112793</v>
      </c>
      <c r="T2473">
        <v>0.72046160697937012</v>
      </c>
      <c r="U2473">
        <v>1.19050133228302</v>
      </c>
    </row>
    <row r="2474" spans="1:21" x14ac:dyDescent="0.25">
      <c r="A2474" t="s">
        <v>95</v>
      </c>
      <c r="B2474" t="s">
        <v>91</v>
      </c>
      <c r="C2474" t="s">
        <v>88</v>
      </c>
      <c r="D2474" t="s">
        <v>28</v>
      </c>
      <c r="E2474" t="s">
        <v>75</v>
      </c>
      <c r="F2474" t="s">
        <v>76</v>
      </c>
      <c r="G2474">
        <v>38</v>
      </c>
      <c r="H2474">
        <v>7</v>
      </c>
      <c r="I2474">
        <v>4.4651789665222168</v>
      </c>
      <c r="J2474">
        <v>4.283717155456543</v>
      </c>
      <c r="K2474">
        <v>75.980262756347656</v>
      </c>
      <c r="L2474">
        <v>-0.18146193027496338</v>
      </c>
      <c r="M2474">
        <v>0.99641281366348267</v>
      </c>
      <c r="N2474">
        <v>0.99283850193023682</v>
      </c>
      <c r="O2474">
        <v>-1.8204151391983032</v>
      </c>
      <c r="P2474">
        <v>-1.4584163427352905</v>
      </c>
      <c r="Q2474">
        <v>-0.70398133993148804</v>
      </c>
      <c r="R2474">
        <v>-0.18146193027496338</v>
      </c>
      <c r="S2474">
        <v>0.34105744957923889</v>
      </c>
      <c r="T2474">
        <v>1.0954924821853638</v>
      </c>
      <c r="U2474">
        <v>1.4574912786483765</v>
      </c>
    </row>
    <row r="2475" spans="1:21" x14ac:dyDescent="0.25">
      <c r="A2475" t="s">
        <v>95</v>
      </c>
      <c r="B2475" t="s">
        <v>91</v>
      </c>
      <c r="C2475" t="s">
        <v>88</v>
      </c>
      <c r="D2475" t="s">
        <v>28</v>
      </c>
      <c r="E2475" t="s">
        <v>75</v>
      </c>
      <c r="F2475" t="s">
        <v>76</v>
      </c>
      <c r="G2475">
        <v>38</v>
      </c>
      <c r="H2475">
        <v>3</v>
      </c>
      <c r="I2475">
        <v>1.8932943344116211</v>
      </c>
      <c r="J2475">
        <v>2.5126645565032959</v>
      </c>
      <c r="K2475">
        <v>76.09210205078125</v>
      </c>
      <c r="L2475">
        <v>0.61937010288238525</v>
      </c>
      <c r="M2475">
        <v>0.85019737482070923</v>
      </c>
      <c r="N2475">
        <v>0.72283560037612915</v>
      </c>
      <c r="O2475">
        <v>-0.77908015251159668</v>
      </c>
      <c r="P2475">
        <v>-0.47020167112350464</v>
      </c>
      <c r="Q2475">
        <v>0.17352616786956787</v>
      </c>
      <c r="R2475">
        <v>0.61937010288238525</v>
      </c>
      <c r="S2475">
        <v>1.0652140378952026</v>
      </c>
      <c r="T2475">
        <v>1.7089419364929199</v>
      </c>
      <c r="U2475">
        <v>2.0178203582763672</v>
      </c>
    </row>
    <row r="2476" spans="1:21" x14ac:dyDescent="0.25">
      <c r="A2476" t="s">
        <v>95</v>
      </c>
      <c r="B2476" t="s">
        <v>91</v>
      </c>
      <c r="C2476" t="s">
        <v>88</v>
      </c>
      <c r="D2476" t="s">
        <v>28</v>
      </c>
      <c r="E2476" t="s">
        <v>75</v>
      </c>
      <c r="F2476" t="s">
        <v>76</v>
      </c>
      <c r="G2476">
        <v>38</v>
      </c>
      <c r="H2476">
        <v>2</v>
      </c>
      <c r="I2476">
        <v>1.9489939212799072</v>
      </c>
      <c r="J2476">
        <v>2.5309538841247559</v>
      </c>
      <c r="K2476">
        <v>76.453948974609375</v>
      </c>
      <c r="L2476">
        <v>0.58196002244949341</v>
      </c>
      <c r="M2476">
        <v>0.85638105869293213</v>
      </c>
      <c r="N2476">
        <v>0.73338854312896729</v>
      </c>
      <c r="O2476">
        <v>-0.82666146755218506</v>
      </c>
      <c r="P2476">
        <v>-0.51553648710250854</v>
      </c>
      <c r="Q2476">
        <v>0.13287335634231567</v>
      </c>
      <c r="R2476">
        <v>0.58196002244949341</v>
      </c>
      <c r="S2476">
        <v>1.0310467481613159</v>
      </c>
      <c r="T2476">
        <v>1.6794564723968506</v>
      </c>
      <c r="U2476">
        <v>1.9905815124511719</v>
      </c>
    </row>
    <row r="2477" spans="1:21" x14ac:dyDescent="0.25">
      <c r="A2477" t="s">
        <v>95</v>
      </c>
      <c r="B2477" t="s">
        <v>91</v>
      </c>
      <c r="C2477" t="s">
        <v>88</v>
      </c>
      <c r="D2477" t="s">
        <v>84</v>
      </c>
      <c r="E2477" t="s">
        <v>75</v>
      </c>
      <c r="F2477" t="s">
        <v>76</v>
      </c>
      <c r="G2477">
        <v>38</v>
      </c>
      <c r="H2477">
        <v>3</v>
      </c>
      <c r="I2477">
        <v>2.1717128753662109</v>
      </c>
      <c r="J2477">
        <v>2.3665790557861328</v>
      </c>
      <c r="K2477">
        <v>76.868423461914063</v>
      </c>
      <c r="L2477">
        <v>0.19486598670482635</v>
      </c>
      <c r="M2477">
        <v>0.96460098028182983</v>
      </c>
      <c r="N2477">
        <v>0.93045502901077271</v>
      </c>
      <c r="O2477">
        <v>-1.3917614221572876</v>
      </c>
      <c r="P2477">
        <v>-1.0413199663162231</v>
      </c>
      <c r="Q2477">
        <v>-0.31097126007080078</v>
      </c>
      <c r="R2477">
        <v>0.19486598670482635</v>
      </c>
      <c r="S2477">
        <v>0.70070326328277588</v>
      </c>
      <c r="T2477">
        <v>1.4310518503189087</v>
      </c>
      <c r="U2477">
        <v>1.7814934253692627</v>
      </c>
    </row>
    <row r="2478" spans="1:21" x14ac:dyDescent="0.25">
      <c r="A2478" t="s">
        <v>95</v>
      </c>
      <c r="B2478" t="s">
        <v>91</v>
      </c>
      <c r="C2478" t="s">
        <v>88</v>
      </c>
      <c r="D2478" t="s">
        <v>83</v>
      </c>
      <c r="E2478" t="s">
        <v>75</v>
      </c>
      <c r="F2478" t="s">
        <v>76</v>
      </c>
      <c r="G2478">
        <v>38</v>
      </c>
      <c r="H2478">
        <v>2</v>
      </c>
      <c r="I2478">
        <v>2.0214354991912842</v>
      </c>
      <c r="J2478">
        <v>2.3480262756347656</v>
      </c>
      <c r="K2478">
        <v>77.894737243652344</v>
      </c>
      <c r="L2478">
        <v>0.32659092545509338</v>
      </c>
      <c r="M2478">
        <v>0.85853785276412964</v>
      </c>
      <c r="N2478">
        <v>0.73708724975585938</v>
      </c>
      <c r="O2478">
        <v>-1.0855782032012939</v>
      </c>
      <c r="P2478">
        <v>-0.77366960048675537</v>
      </c>
      <c r="Q2478">
        <v>-0.12362676113843918</v>
      </c>
      <c r="R2478">
        <v>0.32659092545509338</v>
      </c>
      <c r="S2478">
        <v>0.77680861949920654</v>
      </c>
      <c r="T2478">
        <v>1.4268515110015869</v>
      </c>
      <c r="U2478">
        <v>1.7387599945068359</v>
      </c>
    </row>
    <row r="2479" spans="1:21" x14ac:dyDescent="0.25">
      <c r="A2479" t="s">
        <v>95</v>
      </c>
      <c r="B2479" t="s">
        <v>91</v>
      </c>
      <c r="C2479" t="s">
        <v>88</v>
      </c>
      <c r="D2479" t="s">
        <v>28</v>
      </c>
      <c r="E2479" t="s">
        <v>75</v>
      </c>
      <c r="F2479" t="s">
        <v>76</v>
      </c>
      <c r="G2479">
        <v>38</v>
      </c>
      <c r="H2479">
        <v>6</v>
      </c>
      <c r="I2479">
        <v>3.0854613780975342</v>
      </c>
      <c r="J2479">
        <v>3.2615132331848145</v>
      </c>
      <c r="K2479">
        <v>75.565788269042969</v>
      </c>
      <c r="L2479">
        <v>0.17605167627334595</v>
      </c>
      <c r="M2479">
        <v>0.86136519908905029</v>
      </c>
      <c r="N2479">
        <v>0.74195003509521484</v>
      </c>
      <c r="O2479">
        <v>-1.2407679557800293</v>
      </c>
      <c r="P2479">
        <v>-0.92783224582672119</v>
      </c>
      <c r="Q2479">
        <v>-0.27564868330955505</v>
      </c>
      <c r="R2479">
        <v>0.17605167627334595</v>
      </c>
      <c r="S2479">
        <v>0.62775200605392456</v>
      </c>
      <c r="T2479">
        <v>1.2799355983734131</v>
      </c>
      <c r="U2479">
        <v>1.5928713083267212</v>
      </c>
    </row>
    <row r="2480" spans="1:21" x14ac:dyDescent="0.25">
      <c r="A2480" t="s">
        <v>95</v>
      </c>
      <c r="B2480" t="s">
        <v>91</v>
      </c>
      <c r="C2480" t="s">
        <v>88</v>
      </c>
      <c r="D2480" t="s">
        <v>81</v>
      </c>
      <c r="E2480" t="s">
        <v>75</v>
      </c>
      <c r="F2480" t="s">
        <v>76</v>
      </c>
      <c r="G2480">
        <v>38</v>
      </c>
      <c r="H2480">
        <v>5</v>
      </c>
      <c r="I2480">
        <v>2.3332607746124268</v>
      </c>
      <c r="J2480">
        <v>2.6928946971893311</v>
      </c>
      <c r="K2480">
        <v>77.421051025390625</v>
      </c>
      <c r="L2480">
        <v>0.35963398218154907</v>
      </c>
      <c r="M2480">
        <v>0.90274018049240112</v>
      </c>
      <c r="N2480">
        <v>0.81493985652923584</v>
      </c>
      <c r="O2480">
        <v>-1.1252415180206299</v>
      </c>
      <c r="P2480">
        <v>-0.79727411270141602</v>
      </c>
      <c r="Q2480">
        <v>-0.11376342922449112</v>
      </c>
      <c r="R2480">
        <v>0.35963398218154907</v>
      </c>
      <c r="S2480">
        <v>0.83303141593933105</v>
      </c>
      <c r="T2480">
        <v>1.5165420770645142</v>
      </c>
      <c r="U2480">
        <v>1.844509482383728</v>
      </c>
    </row>
    <row r="2481" spans="1:21" x14ac:dyDescent="0.25">
      <c r="A2481" t="s">
        <v>95</v>
      </c>
      <c r="B2481" t="s">
        <v>91</v>
      </c>
      <c r="C2481" t="s">
        <v>88</v>
      </c>
      <c r="D2481" t="s">
        <v>83</v>
      </c>
      <c r="E2481" t="s">
        <v>75</v>
      </c>
      <c r="F2481" t="s">
        <v>76</v>
      </c>
      <c r="G2481">
        <v>38</v>
      </c>
      <c r="H2481">
        <v>3</v>
      </c>
      <c r="I2481">
        <v>1.9545153379440308</v>
      </c>
      <c r="J2481">
        <v>2.3472368717193604</v>
      </c>
      <c r="K2481">
        <v>77.473686218261719</v>
      </c>
      <c r="L2481">
        <v>0.39272147417068481</v>
      </c>
      <c r="M2481">
        <v>0.87568128108978271</v>
      </c>
      <c r="N2481">
        <v>0.76681768894195557</v>
      </c>
      <c r="O2481">
        <v>-1.0476460456848145</v>
      </c>
      <c r="P2481">
        <v>-0.72950923442840576</v>
      </c>
      <c r="Q2481">
        <v>-6.6486239433288574E-2</v>
      </c>
      <c r="R2481">
        <v>0.39272147417068481</v>
      </c>
      <c r="S2481">
        <v>0.8519291877746582</v>
      </c>
      <c r="T2481">
        <v>1.5149521827697754</v>
      </c>
      <c r="U2481">
        <v>1.8330889940261841</v>
      </c>
    </row>
    <row r="2482" spans="1:21" x14ac:dyDescent="0.25">
      <c r="A2482" t="s">
        <v>95</v>
      </c>
      <c r="B2482" t="s">
        <v>91</v>
      </c>
      <c r="C2482" t="s">
        <v>88</v>
      </c>
      <c r="D2482" t="s">
        <v>84</v>
      </c>
      <c r="E2482" t="s">
        <v>75</v>
      </c>
      <c r="F2482" t="s">
        <v>76</v>
      </c>
      <c r="G2482">
        <v>38</v>
      </c>
      <c r="H2482">
        <v>12</v>
      </c>
      <c r="I2482">
        <v>6.782386302947998</v>
      </c>
      <c r="J2482">
        <v>5.1615786552429199</v>
      </c>
      <c r="K2482">
        <v>87.710525512695313</v>
      </c>
      <c r="L2482">
        <v>-1.6208075284957886</v>
      </c>
      <c r="M2482">
        <v>1.1713863611221313</v>
      </c>
      <c r="N2482">
        <v>1.3721460103988647</v>
      </c>
      <c r="O2482">
        <v>-3.5475666522979736</v>
      </c>
      <c r="P2482">
        <v>-3.1219995021820068</v>
      </c>
      <c r="Q2482">
        <v>-2.2350831031799316</v>
      </c>
      <c r="R2482">
        <v>-1.6208075284957886</v>
      </c>
      <c r="S2482">
        <v>-1.0065319538116455</v>
      </c>
      <c r="T2482">
        <v>-0.11961550265550613</v>
      </c>
      <c r="U2482">
        <v>0.3059515655040741</v>
      </c>
    </row>
    <row r="2483" spans="1:21" x14ac:dyDescent="0.25">
      <c r="A2483" t="s">
        <v>95</v>
      </c>
      <c r="B2483" t="s">
        <v>91</v>
      </c>
      <c r="C2483" t="s">
        <v>88</v>
      </c>
      <c r="D2483" t="s">
        <v>28</v>
      </c>
      <c r="E2483" t="s">
        <v>75</v>
      </c>
      <c r="F2483" t="s">
        <v>76</v>
      </c>
      <c r="G2483">
        <v>38</v>
      </c>
      <c r="H2483">
        <v>24</v>
      </c>
      <c r="I2483">
        <v>1.9882708787918091</v>
      </c>
      <c r="J2483">
        <v>2.5643749237060547</v>
      </c>
      <c r="K2483">
        <v>78.164474487304688</v>
      </c>
      <c r="L2483">
        <v>0.57610410451889038</v>
      </c>
      <c r="M2483">
        <v>0.86189782619476318</v>
      </c>
      <c r="N2483">
        <v>0.74286788702011108</v>
      </c>
      <c r="O2483">
        <v>-0.84159165620803833</v>
      </c>
      <c r="P2483">
        <v>-0.52846240997314453</v>
      </c>
      <c r="Q2483">
        <v>0.1241244450211525</v>
      </c>
      <c r="R2483">
        <v>0.57610410451889038</v>
      </c>
      <c r="S2483">
        <v>1.0280838012695312</v>
      </c>
      <c r="T2483">
        <v>1.6806706190109253</v>
      </c>
      <c r="U2483">
        <v>1.9937999248504639</v>
      </c>
    </row>
    <row r="2484" spans="1:21" x14ac:dyDescent="0.25">
      <c r="A2484" t="s">
        <v>95</v>
      </c>
      <c r="B2484" t="s">
        <v>91</v>
      </c>
      <c r="C2484" t="s">
        <v>88</v>
      </c>
      <c r="D2484" t="s">
        <v>83</v>
      </c>
      <c r="E2484" t="s">
        <v>75</v>
      </c>
      <c r="F2484" t="s">
        <v>76</v>
      </c>
      <c r="G2484">
        <v>38</v>
      </c>
      <c r="H2484">
        <v>20</v>
      </c>
      <c r="I2484">
        <v>2.9127202033996582</v>
      </c>
      <c r="J2484">
        <v>2.502631664276123</v>
      </c>
      <c r="K2484">
        <v>90.447364807128906</v>
      </c>
      <c r="L2484">
        <v>-0.41008862853050232</v>
      </c>
      <c r="M2484">
        <v>0.99611634016036987</v>
      </c>
      <c r="N2484">
        <v>0.99224776029586792</v>
      </c>
      <c r="O2484">
        <v>-2.0485541820526123</v>
      </c>
      <c r="P2484">
        <v>-1.686663031578064</v>
      </c>
      <c r="Q2484">
        <v>-0.93245255947113037</v>
      </c>
      <c r="R2484">
        <v>-0.41008862853050232</v>
      </c>
      <c r="S2484">
        <v>0.11227528750896454</v>
      </c>
      <c r="T2484">
        <v>0.8664858341217041</v>
      </c>
      <c r="U2484">
        <v>1.2283769845962524</v>
      </c>
    </row>
    <row r="2485" spans="1:21" x14ac:dyDescent="0.25">
      <c r="A2485" t="s">
        <v>95</v>
      </c>
      <c r="B2485" t="s">
        <v>91</v>
      </c>
      <c r="C2485" t="s">
        <v>88</v>
      </c>
      <c r="D2485" t="s">
        <v>82</v>
      </c>
      <c r="E2485" t="s">
        <v>75</v>
      </c>
      <c r="F2485" t="s">
        <v>76</v>
      </c>
      <c r="G2485">
        <v>38</v>
      </c>
      <c r="H2485">
        <v>23</v>
      </c>
      <c r="I2485">
        <v>1.9640066623687744</v>
      </c>
      <c r="J2485">
        <v>3.4568421840667725</v>
      </c>
      <c r="K2485">
        <v>75.84210205078125</v>
      </c>
      <c r="L2485">
        <v>1.4928354024887085</v>
      </c>
      <c r="M2485">
        <v>1.3224067687988281</v>
      </c>
      <c r="N2485">
        <v>1.7487596273422241</v>
      </c>
      <c r="O2485">
        <v>-0.68233019113540649</v>
      </c>
      <c r="P2485">
        <v>-0.20189705491065979</v>
      </c>
      <c r="Q2485">
        <v>0.79936462640762329</v>
      </c>
      <c r="R2485">
        <v>1.4928354024887085</v>
      </c>
      <c r="S2485">
        <v>2.1863062381744385</v>
      </c>
      <c r="T2485">
        <v>3.1875679492950439</v>
      </c>
      <c r="U2485">
        <v>3.6680009365081787</v>
      </c>
    </row>
    <row r="2486" spans="1:21" x14ac:dyDescent="0.25">
      <c r="A2486" t="s">
        <v>95</v>
      </c>
      <c r="B2486" t="s">
        <v>91</v>
      </c>
      <c r="C2486" t="s">
        <v>88</v>
      </c>
      <c r="D2486" t="s">
        <v>83</v>
      </c>
      <c r="E2486" t="s">
        <v>75</v>
      </c>
      <c r="F2486" t="s">
        <v>76</v>
      </c>
      <c r="G2486">
        <v>38</v>
      </c>
      <c r="H2486">
        <v>19</v>
      </c>
      <c r="I2486">
        <v>3.4542582035064697</v>
      </c>
      <c r="J2486">
        <v>3.5439474582672119</v>
      </c>
      <c r="K2486">
        <v>90.921051025390625</v>
      </c>
      <c r="L2486">
        <v>8.968912810087204E-2</v>
      </c>
      <c r="M2486">
        <v>1.2156819105148315</v>
      </c>
      <c r="N2486">
        <v>1.4778825044631958</v>
      </c>
      <c r="O2486">
        <v>-1.909929633140564</v>
      </c>
      <c r="P2486">
        <v>-1.468269944190979</v>
      </c>
      <c r="Q2486">
        <v>-0.54781508445739746</v>
      </c>
      <c r="R2486">
        <v>8.968912810087204E-2</v>
      </c>
      <c r="S2486">
        <v>0.72719335556030273</v>
      </c>
      <c r="T2486">
        <v>1.6476482152938843</v>
      </c>
      <c r="U2486">
        <v>2.0893080234527588</v>
      </c>
    </row>
    <row r="2487" spans="1:21" x14ac:dyDescent="0.25">
      <c r="A2487" t="s">
        <v>95</v>
      </c>
      <c r="B2487" t="s">
        <v>91</v>
      </c>
      <c r="C2487" t="s">
        <v>88</v>
      </c>
      <c r="D2487" t="s">
        <v>83</v>
      </c>
      <c r="E2487" t="s">
        <v>75</v>
      </c>
      <c r="F2487" t="s">
        <v>76</v>
      </c>
      <c r="G2487">
        <v>38</v>
      </c>
      <c r="H2487">
        <v>6</v>
      </c>
      <c r="I2487">
        <v>2.8660726547241211</v>
      </c>
      <c r="J2487">
        <v>2.9953947067260742</v>
      </c>
      <c r="K2487">
        <v>76.868423461914063</v>
      </c>
      <c r="L2487">
        <v>0.12932214140892029</v>
      </c>
      <c r="M2487">
        <v>0.91583043336868286</v>
      </c>
      <c r="N2487">
        <v>0.8387453556060791</v>
      </c>
      <c r="O2487">
        <v>-1.3770848512649536</v>
      </c>
      <c r="P2487">
        <v>-1.0443618297576904</v>
      </c>
      <c r="Q2487">
        <v>-0.35093981027603149</v>
      </c>
      <c r="R2487">
        <v>0.12932214140892029</v>
      </c>
      <c r="S2487">
        <v>0.60958409309387207</v>
      </c>
      <c r="T2487">
        <v>1.3030060529708862</v>
      </c>
      <c r="U2487">
        <v>1.635729193687439</v>
      </c>
    </row>
    <row r="2488" spans="1:21" x14ac:dyDescent="0.25">
      <c r="A2488" t="s">
        <v>95</v>
      </c>
      <c r="B2488" t="s">
        <v>91</v>
      </c>
      <c r="C2488" t="s">
        <v>88</v>
      </c>
      <c r="D2488" t="s">
        <v>81</v>
      </c>
      <c r="E2488" t="s">
        <v>75</v>
      </c>
      <c r="F2488" t="s">
        <v>76</v>
      </c>
      <c r="G2488">
        <v>38</v>
      </c>
      <c r="H2488">
        <v>3</v>
      </c>
      <c r="I2488">
        <v>1.9351105690002441</v>
      </c>
      <c r="J2488">
        <v>2.3806579113006592</v>
      </c>
      <c r="K2488">
        <v>77.184211730957031</v>
      </c>
      <c r="L2488">
        <v>0.44554725289344788</v>
      </c>
      <c r="M2488">
        <v>0.88328522443771362</v>
      </c>
      <c r="N2488">
        <v>0.7801927924156189</v>
      </c>
      <c r="O2488">
        <v>-1.007327675819397</v>
      </c>
      <c r="P2488">
        <v>-0.68642830848693848</v>
      </c>
      <c r="Q2488">
        <v>-1.7647972330451012E-2</v>
      </c>
      <c r="R2488">
        <v>0.44554725289344788</v>
      </c>
      <c r="S2488">
        <v>0.90874248743057251</v>
      </c>
      <c r="T2488">
        <v>1.577522873878479</v>
      </c>
      <c r="U2488">
        <v>1.8984221220016479</v>
      </c>
    </row>
    <row r="2489" spans="1:21" x14ac:dyDescent="0.25">
      <c r="A2489" t="s">
        <v>95</v>
      </c>
      <c r="B2489" t="s">
        <v>91</v>
      </c>
      <c r="C2489" t="s">
        <v>88</v>
      </c>
      <c r="D2489" t="s">
        <v>83</v>
      </c>
      <c r="E2489" t="s">
        <v>75</v>
      </c>
      <c r="F2489" t="s">
        <v>76</v>
      </c>
      <c r="G2489">
        <v>38</v>
      </c>
      <c r="H2489">
        <v>8</v>
      </c>
      <c r="I2489">
        <v>5.5993852615356445</v>
      </c>
      <c r="J2489">
        <v>5.8110527992248535</v>
      </c>
      <c r="K2489">
        <v>82.526313781738281</v>
      </c>
      <c r="L2489">
        <v>0.21166762709617615</v>
      </c>
      <c r="M2489">
        <v>1.135875940322876</v>
      </c>
      <c r="N2489">
        <v>1.2902141809463501</v>
      </c>
      <c r="O2489">
        <v>-1.656682014465332</v>
      </c>
      <c r="P2489">
        <v>-1.2440159320831299</v>
      </c>
      <c r="Q2489">
        <v>-0.38398629426956177</v>
      </c>
      <c r="R2489">
        <v>0.21166762709617615</v>
      </c>
      <c r="S2489">
        <v>0.80732154846191406</v>
      </c>
      <c r="T2489">
        <v>1.667351245880127</v>
      </c>
      <c r="U2489">
        <v>2.0800173282623291</v>
      </c>
    </row>
    <row r="2490" spans="1:21" x14ac:dyDescent="0.25">
      <c r="A2490" t="s">
        <v>95</v>
      </c>
      <c r="B2490" t="s">
        <v>91</v>
      </c>
      <c r="C2490" t="s">
        <v>88</v>
      </c>
      <c r="D2490" t="s">
        <v>28</v>
      </c>
      <c r="E2490" t="s">
        <v>75</v>
      </c>
      <c r="F2490" t="s">
        <v>76</v>
      </c>
      <c r="G2490">
        <v>38</v>
      </c>
      <c r="H2490">
        <v>14</v>
      </c>
      <c r="I2490">
        <v>5.8199892044067383</v>
      </c>
      <c r="J2490">
        <v>5.6490459442138672</v>
      </c>
      <c r="K2490">
        <v>91.611839294433594</v>
      </c>
      <c r="L2490">
        <v>-0.17094308137893677</v>
      </c>
      <c r="M2490">
        <v>0.8876417875289917</v>
      </c>
      <c r="N2490">
        <v>0.78790795803070068</v>
      </c>
      <c r="O2490">
        <v>-1.6309839487075806</v>
      </c>
      <c r="P2490">
        <v>-1.3085018396377563</v>
      </c>
      <c r="Q2490">
        <v>-0.63642287254333496</v>
      </c>
      <c r="R2490">
        <v>-0.17094308137893677</v>
      </c>
      <c r="S2490">
        <v>0.29453673958778381</v>
      </c>
      <c r="T2490">
        <v>0.96661561727523804</v>
      </c>
      <c r="U2490">
        <v>1.289097785949707</v>
      </c>
    </row>
    <row r="2491" spans="1:21" x14ac:dyDescent="0.25">
      <c r="A2491" t="s">
        <v>95</v>
      </c>
      <c r="B2491" t="s">
        <v>91</v>
      </c>
      <c r="C2491" t="s">
        <v>88</v>
      </c>
      <c r="D2491" t="s">
        <v>82</v>
      </c>
      <c r="E2491" t="s">
        <v>75</v>
      </c>
      <c r="F2491" t="s">
        <v>76</v>
      </c>
      <c r="G2491">
        <v>38</v>
      </c>
      <c r="H2491">
        <v>3</v>
      </c>
      <c r="I2491">
        <v>1.5149152278900146</v>
      </c>
      <c r="J2491">
        <v>2.9561841487884521</v>
      </c>
      <c r="K2491">
        <v>72.84210205078125</v>
      </c>
      <c r="L2491">
        <v>1.4412690401077271</v>
      </c>
      <c r="M2491">
        <v>0.9208223819732666</v>
      </c>
      <c r="N2491">
        <v>0.84791386127471924</v>
      </c>
      <c r="O2491">
        <v>-7.3348991572856903E-2</v>
      </c>
      <c r="P2491">
        <v>0.26118767261505127</v>
      </c>
      <c r="Q2491">
        <v>0.9583892822265625</v>
      </c>
      <c r="R2491">
        <v>1.4412690401077271</v>
      </c>
      <c r="S2491">
        <v>1.9241487979888916</v>
      </c>
      <c r="T2491">
        <v>2.6213502883911133</v>
      </c>
      <c r="U2491">
        <v>2.9558870792388916</v>
      </c>
    </row>
    <row r="2492" spans="1:21" x14ac:dyDescent="0.25">
      <c r="A2492" t="s">
        <v>95</v>
      </c>
      <c r="B2492" t="s">
        <v>91</v>
      </c>
      <c r="C2492" t="s">
        <v>88</v>
      </c>
      <c r="D2492" t="s">
        <v>84</v>
      </c>
      <c r="E2492" t="s">
        <v>75</v>
      </c>
      <c r="F2492" t="s">
        <v>76</v>
      </c>
      <c r="G2492">
        <v>38</v>
      </c>
      <c r="H2492">
        <v>6</v>
      </c>
      <c r="I2492">
        <v>3.5075175762176514</v>
      </c>
      <c r="J2492">
        <v>3.3477630615234375</v>
      </c>
      <c r="K2492">
        <v>75.763160705566406</v>
      </c>
      <c r="L2492">
        <v>-0.15975455939769745</v>
      </c>
      <c r="M2492">
        <v>1.0665442943572998</v>
      </c>
      <c r="N2492">
        <v>1.1375167369842529</v>
      </c>
      <c r="O2492">
        <v>-1.9140638113021851</v>
      </c>
      <c r="P2492">
        <v>-1.5265860557556152</v>
      </c>
      <c r="Q2492">
        <v>-0.71905094385147095</v>
      </c>
      <c r="R2492">
        <v>-0.15975455939769745</v>
      </c>
      <c r="S2492">
        <v>0.39954182505607605</v>
      </c>
      <c r="T2492">
        <v>1.2070769071578979</v>
      </c>
      <c r="U2492">
        <v>1.5945546627044678</v>
      </c>
    </row>
    <row r="2493" spans="1:21" x14ac:dyDescent="0.25">
      <c r="A2493" t="s">
        <v>95</v>
      </c>
      <c r="B2493" t="s">
        <v>91</v>
      </c>
      <c r="C2493" t="s">
        <v>88</v>
      </c>
      <c r="D2493" t="s">
        <v>28</v>
      </c>
      <c r="E2493" t="s">
        <v>75</v>
      </c>
      <c r="F2493" t="s">
        <v>76</v>
      </c>
      <c r="G2493">
        <v>38</v>
      </c>
      <c r="H2493">
        <v>13</v>
      </c>
      <c r="I2493">
        <v>6.2357907295227051</v>
      </c>
      <c r="J2493">
        <v>5.9149999618530273</v>
      </c>
      <c r="K2493">
        <v>91.769737243652344</v>
      </c>
      <c r="L2493">
        <v>-0.32079067826271057</v>
      </c>
      <c r="M2493">
        <v>1.0338249206542969</v>
      </c>
      <c r="N2493">
        <v>1.0687940120697021</v>
      </c>
      <c r="O2493">
        <v>-2.0212812423706055</v>
      </c>
      <c r="P2493">
        <v>-1.6456906795501709</v>
      </c>
      <c r="Q2493">
        <v>-0.86292898654937744</v>
      </c>
      <c r="R2493">
        <v>-0.32079067826271057</v>
      </c>
      <c r="S2493">
        <v>0.22134764492511749</v>
      </c>
      <c r="T2493">
        <v>1.004109263420105</v>
      </c>
      <c r="U2493">
        <v>1.3796999454498291</v>
      </c>
    </row>
    <row r="2494" spans="1:21" x14ac:dyDescent="0.25">
      <c r="A2494" t="s">
        <v>95</v>
      </c>
      <c r="B2494" t="s">
        <v>91</v>
      </c>
      <c r="C2494" t="s">
        <v>88</v>
      </c>
      <c r="D2494" t="s">
        <v>83</v>
      </c>
      <c r="E2494" t="s">
        <v>75</v>
      </c>
      <c r="F2494" t="s">
        <v>76</v>
      </c>
      <c r="G2494">
        <v>38</v>
      </c>
      <c r="H2494">
        <v>1</v>
      </c>
      <c r="I2494">
        <v>2.0054042339324951</v>
      </c>
      <c r="J2494">
        <v>2.2390789985656738</v>
      </c>
      <c r="K2494">
        <v>78.631576538085938</v>
      </c>
      <c r="L2494">
        <v>0.23367473483085632</v>
      </c>
      <c r="M2494">
        <v>0.82144922018051147</v>
      </c>
      <c r="N2494">
        <v>0.67477881908416748</v>
      </c>
      <c r="O2494">
        <v>-1.1174889802932739</v>
      </c>
      <c r="P2494">
        <v>-0.81905478239059448</v>
      </c>
      <c r="Q2494">
        <v>-0.1970936506986618</v>
      </c>
      <c r="R2494">
        <v>0.23367473483085632</v>
      </c>
      <c r="S2494">
        <v>0.66444313526153564</v>
      </c>
      <c r="T2494">
        <v>1.2864042520523071</v>
      </c>
      <c r="U2494">
        <v>1.5848385095596313</v>
      </c>
    </row>
    <row r="2495" spans="1:21" x14ac:dyDescent="0.25">
      <c r="A2495" t="s">
        <v>95</v>
      </c>
      <c r="B2495" t="s">
        <v>91</v>
      </c>
      <c r="C2495" t="s">
        <v>88</v>
      </c>
      <c r="D2495" t="s">
        <v>83</v>
      </c>
      <c r="E2495" t="s">
        <v>75</v>
      </c>
      <c r="F2495" t="s">
        <v>76</v>
      </c>
      <c r="G2495">
        <v>38</v>
      </c>
      <c r="H2495">
        <v>16</v>
      </c>
      <c r="I2495">
        <v>4.6040129661560059</v>
      </c>
      <c r="J2495">
        <v>4.1117105484008789</v>
      </c>
      <c r="K2495">
        <v>90.631576538085938</v>
      </c>
      <c r="L2495">
        <v>-0.49230259656906128</v>
      </c>
      <c r="M2495">
        <v>0.92441320419311523</v>
      </c>
      <c r="N2495">
        <v>0.85453975200653076</v>
      </c>
      <c r="O2495">
        <v>-2.0128269195556641</v>
      </c>
      <c r="P2495">
        <v>-1.6769857406616211</v>
      </c>
      <c r="Q2495">
        <v>-0.97706538438796997</v>
      </c>
      <c r="R2495">
        <v>-0.49230259656906128</v>
      </c>
      <c r="S2495">
        <v>-7.5398385524749756E-3</v>
      </c>
      <c r="T2495">
        <v>0.69238060712814331</v>
      </c>
      <c r="U2495">
        <v>1.0282218456268311</v>
      </c>
    </row>
    <row r="2496" spans="1:21" x14ac:dyDescent="0.25">
      <c r="A2496" t="s">
        <v>95</v>
      </c>
      <c r="B2496" t="s">
        <v>91</v>
      </c>
      <c r="C2496" t="s">
        <v>88</v>
      </c>
      <c r="D2496" t="s">
        <v>82</v>
      </c>
      <c r="E2496" t="s">
        <v>75</v>
      </c>
      <c r="F2496" t="s">
        <v>76</v>
      </c>
      <c r="G2496">
        <v>38</v>
      </c>
      <c r="H2496">
        <v>12</v>
      </c>
      <c r="I2496">
        <v>6.9668641090393066</v>
      </c>
      <c r="J2496">
        <v>5.8252630233764648</v>
      </c>
      <c r="K2496">
        <v>92.105262756347656</v>
      </c>
      <c r="L2496">
        <v>-1.1416008472442627</v>
      </c>
      <c r="M2496">
        <v>0.98725831508636475</v>
      </c>
      <c r="N2496">
        <v>0.97467899322509766</v>
      </c>
      <c r="O2496">
        <v>-2.7654962539672852</v>
      </c>
      <c r="P2496">
        <v>-2.4068233966827393</v>
      </c>
      <c r="Q2496">
        <v>-1.6593196392059326</v>
      </c>
      <c r="R2496">
        <v>-1.1416008472442627</v>
      </c>
      <c r="S2496">
        <v>-0.62388205528259277</v>
      </c>
      <c r="T2496">
        <v>0.12362159043550491</v>
      </c>
      <c r="U2496">
        <v>0.48229455947875977</v>
      </c>
    </row>
    <row r="2497" spans="1:21" x14ac:dyDescent="0.25">
      <c r="A2497" t="s">
        <v>95</v>
      </c>
      <c r="B2497" t="s">
        <v>91</v>
      </c>
      <c r="C2497" t="s">
        <v>88</v>
      </c>
      <c r="D2497" t="s">
        <v>83</v>
      </c>
      <c r="E2497" t="s">
        <v>75</v>
      </c>
      <c r="F2497" t="s">
        <v>76</v>
      </c>
      <c r="G2497">
        <v>38</v>
      </c>
      <c r="H2497">
        <v>21</v>
      </c>
      <c r="I2497">
        <v>2.4256532192230225</v>
      </c>
      <c r="J2497">
        <v>2.5959210395812988</v>
      </c>
      <c r="K2497">
        <v>85.710525512695313</v>
      </c>
      <c r="L2497">
        <v>0.17026789486408234</v>
      </c>
      <c r="M2497">
        <v>0.92881238460540771</v>
      </c>
      <c r="N2497">
        <v>0.86269247531890869</v>
      </c>
      <c r="O2497">
        <v>-1.3574925661087036</v>
      </c>
      <c r="P2497">
        <v>-1.0200530290603638</v>
      </c>
      <c r="Q2497">
        <v>-0.31680178642272949</v>
      </c>
      <c r="R2497">
        <v>0.17026789486408234</v>
      </c>
      <c r="S2497">
        <v>0.65733760595321655</v>
      </c>
      <c r="T2497">
        <v>1.3605889081954956</v>
      </c>
      <c r="U2497">
        <v>1.6980283260345459</v>
      </c>
    </row>
    <row r="2498" spans="1:21" x14ac:dyDescent="0.25">
      <c r="A2498" t="s">
        <v>95</v>
      </c>
      <c r="B2498" t="s">
        <v>91</v>
      </c>
      <c r="C2498" t="s">
        <v>88</v>
      </c>
      <c r="D2498" t="s">
        <v>81</v>
      </c>
      <c r="E2498" t="s">
        <v>75</v>
      </c>
      <c r="F2498" t="s">
        <v>76</v>
      </c>
      <c r="G2498">
        <v>38</v>
      </c>
      <c r="H2498">
        <v>19</v>
      </c>
      <c r="I2498">
        <v>3.0651483535766602</v>
      </c>
      <c r="J2498">
        <v>3.9252631664276123</v>
      </c>
      <c r="K2498">
        <v>86</v>
      </c>
      <c r="L2498">
        <v>0.86011487245559692</v>
      </c>
      <c r="M2498">
        <v>1.775757908821106</v>
      </c>
      <c r="N2498">
        <v>3.1533162593841553</v>
      </c>
      <c r="O2498">
        <v>-2.0607469081878662</v>
      </c>
      <c r="P2498">
        <v>-1.4156104326248169</v>
      </c>
      <c r="Q2498">
        <v>-7.109348475933075E-2</v>
      </c>
      <c r="R2498">
        <v>0.86011487245559692</v>
      </c>
      <c r="S2498">
        <v>1.791323184967041</v>
      </c>
      <c r="T2498">
        <v>3.1358401775360107</v>
      </c>
      <c r="U2498">
        <v>3.7809767723083496</v>
      </c>
    </row>
    <row r="2499" spans="1:21" x14ac:dyDescent="0.25">
      <c r="A2499" t="s">
        <v>95</v>
      </c>
      <c r="B2499" t="s">
        <v>91</v>
      </c>
      <c r="C2499" t="s">
        <v>88</v>
      </c>
      <c r="D2499" t="s">
        <v>81</v>
      </c>
      <c r="E2499" t="s">
        <v>75</v>
      </c>
      <c r="F2499" t="s">
        <v>76</v>
      </c>
      <c r="G2499">
        <v>38</v>
      </c>
      <c r="H2499">
        <v>20</v>
      </c>
      <c r="I2499">
        <v>2.6955606937408447</v>
      </c>
      <c r="J2499">
        <v>3.3039474487304687</v>
      </c>
      <c r="K2499">
        <v>84.526313781738281</v>
      </c>
      <c r="L2499">
        <v>0.60838663578033447</v>
      </c>
      <c r="M2499">
        <v>1.4118812084197998</v>
      </c>
      <c r="N2499">
        <v>1.9934085607528687</v>
      </c>
      <c r="O2499">
        <v>-1.7139513492584229</v>
      </c>
      <c r="P2499">
        <v>-1.2010118961334229</v>
      </c>
      <c r="Q2499">
        <v>-0.13200458884239197</v>
      </c>
      <c r="R2499">
        <v>0.60838663578033447</v>
      </c>
      <c r="S2499">
        <v>1.3487778902053833</v>
      </c>
      <c r="T2499">
        <v>2.4177851676940918</v>
      </c>
      <c r="U2499">
        <v>2.9307246208190918</v>
      </c>
    </row>
    <row r="2500" spans="1:21" x14ac:dyDescent="0.25">
      <c r="A2500" t="s">
        <v>95</v>
      </c>
      <c r="B2500" t="s">
        <v>91</v>
      </c>
      <c r="C2500" t="s">
        <v>88</v>
      </c>
      <c r="D2500" t="s">
        <v>81</v>
      </c>
      <c r="E2500" t="s">
        <v>75</v>
      </c>
      <c r="F2500" t="s">
        <v>76</v>
      </c>
      <c r="G2500">
        <v>38</v>
      </c>
      <c r="H2500">
        <v>7</v>
      </c>
      <c r="I2500">
        <v>4.5370402336120605</v>
      </c>
      <c r="J2500">
        <v>4.4835524559020996</v>
      </c>
      <c r="K2500">
        <v>78.578948974609375</v>
      </c>
      <c r="L2500">
        <v>-5.3487829864025116E-2</v>
      </c>
      <c r="M2500">
        <v>1.1483923196792603</v>
      </c>
      <c r="N2500">
        <v>1.3188049793243408</v>
      </c>
      <c r="O2500">
        <v>-1.9424251317977905</v>
      </c>
      <c r="P2500">
        <v>-1.5252118110656738</v>
      </c>
      <c r="Q2500">
        <v>-0.65570533275604248</v>
      </c>
      <c r="R2500">
        <v>-5.3487829864025116E-2</v>
      </c>
      <c r="S2500">
        <v>0.54872971773147583</v>
      </c>
      <c r="T2500">
        <v>1.4182361364364624</v>
      </c>
      <c r="U2500">
        <v>1.8354494571685791</v>
      </c>
    </row>
    <row r="2501" spans="1:21" x14ac:dyDescent="0.25">
      <c r="A2501" t="s">
        <v>95</v>
      </c>
      <c r="B2501" t="s">
        <v>91</v>
      </c>
      <c r="C2501" t="s">
        <v>88</v>
      </c>
      <c r="D2501" t="s">
        <v>81</v>
      </c>
      <c r="E2501" t="s">
        <v>75</v>
      </c>
      <c r="F2501" t="s">
        <v>76</v>
      </c>
      <c r="G2501">
        <v>38</v>
      </c>
      <c r="H2501">
        <v>2</v>
      </c>
      <c r="I2501">
        <v>1.9942960739135742</v>
      </c>
      <c r="J2501">
        <v>2.7906579971313477</v>
      </c>
      <c r="K2501">
        <v>76.65789794921875</v>
      </c>
      <c r="L2501">
        <v>0.79636180400848389</v>
      </c>
      <c r="M2501">
        <v>1.0121830701828003</v>
      </c>
      <c r="N2501">
        <v>1.0245145559310913</v>
      </c>
      <c r="O2501">
        <v>-0.86853116750717163</v>
      </c>
      <c r="P2501">
        <v>-0.50080299377441406</v>
      </c>
      <c r="Q2501">
        <v>0.26557248830795288</v>
      </c>
      <c r="R2501">
        <v>0.79636180400848389</v>
      </c>
      <c r="S2501">
        <v>1.3271511793136597</v>
      </c>
      <c r="T2501">
        <v>2.0935266017913818</v>
      </c>
      <c r="U2501">
        <v>2.4612548351287842</v>
      </c>
    </row>
    <row r="2502" spans="1:21" x14ac:dyDescent="0.25">
      <c r="A2502" t="s">
        <v>95</v>
      </c>
      <c r="B2502" t="s">
        <v>91</v>
      </c>
      <c r="C2502" t="s">
        <v>88</v>
      </c>
      <c r="D2502" t="s">
        <v>82</v>
      </c>
      <c r="E2502" t="s">
        <v>75</v>
      </c>
      <c r="F2502" t="s">
        <v>76</v>
      </c>
      <c r="G2502">
        <v>38</v>
      </c>
      <c r="H2502">
        <v>13</v>
      </c>
      <c r="I2502">
        <v>6.3303747177124023</v>
      </c>
      <c r="J2502">
        <v>6.6534209251403809</v>
      </c>
      <c r="K2502">
        <v>90.684211730957031</v>
      </c>
      <c r="L2502">
        <v>0.32304629683494568</v>
      </c>
      <c r="M2502">
        <v>1.5285822153091431</v>
      </c>
      <c r="N2502">
        <v>2.3365635871887207</v>
      </c>
      <c r="O2502">
        <v>-2.1912477016448975</v>
      </c>
      <c r="P2502">
        <v>-1.6359106302261353</v>
      </c>
      <c r="Q2502">
        <v>-0.47854301333427429</v>
      </c>
      <c r="R2502">
        <v>0.32304629683494568</v>
      </c>
      <c r="S2502">
        <v>1.1246355772018433</v>
      </c>
      <c r="T2502">
        <v>2.2820031642913818</v>
      </c>
      <c r="U2502">
        <v>2.8373403549194336</v>
      </c>
    </row>
    <row r="2503" spans="1:21" x14ac:dyDescent="0.25">
      <c r="A2503" t="s">
        <v>95</v>
      </c>
      <c r="B2503" t="s">
        <v>91</v>
      </c>
      <c r="C2503" t="s">
        <v>88</v>
      </c>
      <c r="D2503" t="s">
        <v>28</v>
      </c>
      <c r="E2503" t="s">
        <v>75</v>
      </c>
      <c r="F2503" t="s">
        <v>76</v>
      </c>
      <c r="G2503">
        <v>38</v>
      </c>
      <c r="H2503">
        <v>23</v>
      </c>
      <c r="I2503">
        <v>2.0635638236999512</v>
      </c>
      <c r="J2503">
        <v>2.7867434024810791</v>
      </c>
      <c r="K2503">
        <v>79.348686218261719</v>
      </c>
      <c r="L2503">
        <v>0.72317951917648315</v>
      </c>
      <c r="M2503">
        <v>0.95518535375595093</v>
      </c>
      <c r="N2503">
        <v>0.91237908601760864</v>
      </c>
      <c r="O2503">
        <v>-0.84796059131622314</v>
      </c>
      <c r="P2503">
        <v>-0.50093978643417358</v>
      </c>
      <c r="Q2503">
        <v>0.22227983176708221</v>
      </c>
      <c r="R2503">
        <v>0.72317951917648315</v>
      </c>
      <c r="S2503">
        <v>1.2240792512893677</v>
      </c>
      <c r="T2503">
        <v>1.9472987651824951</v>
      </c>
      <c r="U2503">
        <v>2.2943196296691895</v>
      </c>
    </row>
    <row r="2504" spans="1:21" x14ac:dyDescent="0.25">
      <c r="A2504" t="s">
        <v>95</v>
      </c>
      <c r="B2504" t="s">
        <v>91</v>
      </c>
      <c r="C2504" t="s">
        <v>88</v>
      </c>
      <c r="D2504" t="s">
        <v>82</v>
      </c>
      <c r="E2504" t="s">
        <v>75</v>
      </c>
      <c r="F2504" t="s">
        <v>76</v>
      </c>
      <c r="G2504">
        <v>38</v>
      </c>
      <c r="H2504">
        <v>15</v>
      </c>
      <c r="I2504">
        <v>5.2449097633361816</v>
      </c>
      <c r="J2504">
        <v>6.1114473342895508</v>
      </c>
      <c r="K2504">
        <v>90.631576538085938</v>
      </c>
      <c r="L2504">
        <v>0.86653780937194824</v>
      </c>
      <c r="M2504">
        <v>1.5642290115356445</v>
      </c>
      <c r="N2504">
        <v>2.4468123912811279</v>
      </c>
      <c r="O2504">
        <v>-1.7063899040222168</v>
      </c>
      <c r="P2504">
        <v>-1.1381022930145264</v>
      </c>
      <c r="Q2504">
        <v>4.6255312860012054E-2</v>
      </c>
      <c r="R2504">
        <v>0.86653780937194824</v>
      </c>
      <c r="S2504">
        <v>1.6868202686309814</v>
      </c>
      <c r="T2504">
        <v>2.8711779117584229</v>
      </c>
      <c r="U2504">
        <v>3.4394655227661133</v>
      </c>
    </row>
    <row r="2505" spans="1:21" x14ac:dyDescent="0.25">
      <c r="A2505" t="s">
        <v>95</v>
      </c>
      <c r="B2505" t="s">
        <v>91</v>
      </c>
      <c r="C2505" t="s">
        <v>88</v>
      </c>
      <c r="D2505" t="s">
        <v>82</v>
      </c>
      <c r="E2505" t="s">
        <v>75</v>
      </c>
      <c r="F2505" t="s">
        <v>76</v>
      </c>
      <c r="G2505">
        <v>38</v>
      </c>
      <c r="H2505">
        <v>20</v>
      </c>
      <c r="I2505">
        <v>2.1985592842102051</v>
      </c>
      <c r="J2505">
        <v>2.6593420505523682</v>
      </c>
      <c r="K2505">
        <v>80.973686218261719</v>
      </c>
      <c r="L2505">
        <v>0.4607827365398407</v>
      </c>
      <c r="M2505">
        <v>1.0293197631835937</v>
      </c>
      <c r="N2505">
        <v>1.0594991445541382</v>
      </c>
      <c r="O2505">
        <v>-1.2322976589202881</v>
      </c>
      <c r="P2505">
        <v>-0.85834360122680664</v>
      </c>
      <c r="Q2505">
        <v>-7.8993074595928192E-2</v>
      </c>
      <c r="R2505">
        <v>0.4607827365398407</v>
      </c>
      <c r="S2505">
        <v>1.0005584955215454</v>
      </c>
      <c r="T2505">
        <v>1.7799091339111328</v>
      </c>
      <c r="U2505">
        <v>2.1538631916046143</v>
      </c>
    </row>
    <row r="2506" spans="1:21" x14ac:dyDescent="0.25">
      <c r="A2506" t="s">
        <v>95</v>
      </c>
      <c r="B2506" t="s">
        <v>91</v>
      </c>
      <c r="C2506" t="s">
        <v>88</v>
      </c>
      <c r="D2506" t="s">
        <v>83</v>
      </c>
      <c r="E2506" t="s">
        <v>75</v>
      </c>
      <c r="F2506" t="s">
        <v>76</v>
      </c>
      <c r="G2506">
        <v>38</v>
      </c>
      <c r="H2506">
        <v>24</v>
      </c>
      <c r="I2506">
        <v>1.9326990842819214</v>
      </c>
      <c r="J2506">
        <v>2.8556578159332275</v>
      </c>
      <c r="K2506">
        <v>78.236839294433594</v>
      </c>
      <c r="L2506">
        <v>0.92295879125595093</v>
      </c>
      <c r="M2506">
        <v>0.98494589328765869</v>
      </c>
      <c r="N2506">
        <v>0.97011840343475342</v>
      </c>
      <c r="O2506">
        <v>-0.69713300466537476</v>
      </c>
      <c r="P2506">
        <v>-0.33930015563964844</v>
      </c>
      <c r="Q2506">
        <v>0.40645265579223633</v>
      </c>
      <c r="R2506">
        <v>0.92295879125595093</v>
      </c>
      <c r="S2506">
        <v>1.4394649267196655</v>
      </c>
      <c r="T2506">
        <v>2.1852178573608398</v>
      </c>
      <c r="U2506">
        <v>2.5430505275726318</v>
      </c>
    </row>
    <row r="2507" spans="1:21" x14ac:dyDescent="0.25">
      <c r="A2507" t="s">
        <v>95</v>
      </c>
      <c r="B2507" t="s">
        <v>91</v>
      </c>
      <c r="C2507" t="s">
        <v>88</v>
      </c>
      <c r="D2507" t="s">
        <v>82</v>
      </c>
      <c r="E2507" t="s">
        <v>75</v>
      </c>
      <c r="F2507" t="s">
        <v>76</v>
      </c>
      <c r="G2507">
        <v>38</v>
      </c>
      <c r="H2507">
        <v>9</v>
      </c>
      <c r="I2507">
        <v>5.99749755859375</v>
      </c>
      <c r="J2507">
        <v>5.6819734573364258</v>
      </c>
      <c r="K2507">
        <v>81.421051025390625</v>
      </c>
      <c r="L2507">
        <v>-0.31552362442016602</v>
      </c>
      <c r="M2507">
        <v>0.87672579288482666</v>
      </c>
      <c r="N2507">
        <v>0.76864808797836304</v>
      </c>
      <c r="O2507">
        <v>-1.7576092481613159</v>
      </c>
      <c r="P2507">
        <v>-1.4390929937362671</v>
      </c>
      <c r="Q2507">
        <v>-0.77527910470962524</v>
      </c>
      <c r="R2507">
        <v>-0.31552362442016602</v>
      </c>
      <c r="S2507">
        <v>0.14423182606697083</v>
      </c>
      <c r="T2507">
        <v>0.80804568529129028</v>
      </c>
      <c r="U2507">
        <v>1.1265619993209839</v>
      </c>
    </row>
    <row r="2508" spans="1:21" x14ac:dyDescent="0.25">
      <c r="A2508" t="s">
        <v>95</v>
      </c>
      <c r="B2508" t="s">
        <v>91</v>
      </c>
      <c r="C2508" t="s">
        <v>88</v>
      </c>
      <c r="D2508" t="s">
        <v>83</v>
      </c>
      <c r="E2508" t="s">
        <v>75</v>
      </c>
      <c r="F2508" t="s">
        <v>76</v>
      </c>
      <c r="G2508">
        <v>38</v>
      </c>
      <c r="H2508">
        <v>11</v>
      </c>
      <c r="I2508">
        <v>7.0025768280029297</v>
      </c>
      <c r="J2508">
        <v>6.3569736480712891</v>
      </c>
      <c r="K2508">
        <v>94.578948974609375</v>
      </c>
      <c r="L2508">
        <v>-0.6456030011177063</v>
      </c>
      <c r="M2508">
        <v>1.2349158525466919</v>
      </c>
      <c r="N2508">
        <v>1.5250171422958374</v>
      </c>
      <c r="O2508">
        <v>-2.6768589019775391</v>
      </c>
      <c r="P2508">
        <v>-2.2282114028930664</v>
      </c>
      <c r="Q2508">
        <v>-1.2931934595108032</v>
      </c>
      <c r="R2508">
        <v>-0.6456030011177063</v>
      </c>
      <c r="S2508">
        <v>1.987505005672574E-3</v>
      </c>
      <c r="T2508">
        <v>0.93700534105300903</v>
      </c>
      <c r="U2508">
        <v>1.3856527805328369</v>
      </c>
    </row>
    <row r="2509" spans="1:21" x14ac:dyDescent="0.25">
      <c r="A2509" t="s">
        <v>95</v>
      </c>
      <c r="B2509" t="s">
        <v>91</v>
      </c>
      <c r="C2509" t="s">
        <v>88</v>
      </c>
      <c r="D2509" t="s">
        <v>81</v>
      </c>
      <c r="E2509" t="s">
        <v>75</v>
      </c>
      <c r="F2509" t="s">
        <v>76</v>
      </c>
      <c r="G2509">
        <v>38</v>
      </c>
      <c r="H2509">
        <v>16</v>
      </c>
      <c r="I2509">
        <v>5.0152382850646973</v>
      </c>
      <c r="J2509">
        <v>4.9714474678039551</v>
      </c>
      <c r="K2509">
        <v>90.84210205078125</v>
      </c>
      <c r="L2509">
        <v>-4.3790914118289948E-2</v>
      </c>
      <c r="M2509">
        <v>1.2002511024475098</v>
      </c>
      <c r="N2509">
        <v>1.4406026601791382</v>
      </c>
      <c r="O2509">
        <v>-2.0180282592773437</v>
      </c>
      <c r="P2509">
        <v>-1.5819746255874634</v>
      </c>
      <c r="Q2509">
        <v>-0.6732032299041748</v>
      </c>
      <c r="R2509">
        <v>-4.3790914118289948E-2</v>
      </c>
      <c r="S2509">
        <v>0.58562135696411133</v>
      </c>
      <c r="T2509">
        <v>1.4943927526473999</v>
      </c>
      <c r="U2509">
        <v>1.9304465055465698</v>
      </c>
    </row>
    <row r="2510" spans="1:21" x14ac:dyDescent="0.25">
      <c r="A2510" t="s">
        <v>95</v>
      </c>
      <c r="B2510" t="s">
        <v>91</v>
      </c>
      <c r="C2510" t="s">
        <v>88</v>
      </c>
      <c r="D2510" t="s">
        <v>84</v>
      </c>
      <c r="E2510" t="s">
        <v>75</v>
      </c>
      <c r="F2510" t="s">
        <v>76</v>
      </c>
      <c r="G2510">
        <v>38</v>
      </c>
      <c r="H2510">
        <v>16</v>
      </c>
      <c r="I2510">
        <v>4.7550315856933594</v>
      </c>
      <c r="J2510">
        <v>4.5614471435546875</v>
      </c>
      <c r="K2510">
        <v>86.421051025390625</v>
      </c>
      <c r="L2510">
        <v>-0.19358420372009277</v>
      </c>
      <c r="M2510">
        <v>1.2407920360565186</v>
      </c>
      <c r="N2510">
        <v>1.539564847946167</v>
      </c>
      <c r="O2510">
        <v>-2.2345054149627686</v>
      </c>
      <c r="P2510">
        <v>-1.7837232351303101</v>
      </c>
      <c r="Q2510">
        <v>-0.84425616264343262</v>
      </c>
      <c r="R2510">
        <v>-0.19358420372009277</v>
      </c>
      <c r="S2510">
        <v>0.45708778500556946</v>
      </c>
      <c r="T2510">
        <v>1.3965548276901245</v>
      </c>
      <c r="U2510">
        <v>1.8473371267318726</v>
      </c>
    </row>
    <row r="2511" spans="1:21" x14ac:dyDescent="0.25">
      <c r="A2511" t="s">
        <v>95</v>
      </c>
      <c r="B2511" t="s">
        <v>91</v>
      </c>
      <c r="C2511" t="s">
        <v>88</v>
      </c>
      <c r="D2511" t="s">
        <v>82</v>
      </c>
      <c r="E2511" t="s">
        <v>75</v>
      </c>
      <c r="F2511" t="s">
        <v>76</v>
      </c>
      <c r="G2511">
        <v>38</v>
      </c>
      <c r="H2511">
        <v>5</v>
      </c>
      <c r="I2511">
        <v>2.0018260478973389</v>
      </c>
      <c r="J2511">
        <v>3.1122367382049561</v>
      </c>
      <c r="K2511">
        <v>72.447364807128906</v>
      </c>
      <c r="L2511">
        <v>1.1104108095169067</v>
      </c>
      <c r="M2511">
        <v>0.88111555576324463</v>
      </c>
      <c r="N2511">
        <v>0.77636462450027466</v>
      </c>
      <c r="O2511">
        <v>-0.33889532089233398</v>
      </c>
      <c r="P2511">
        <v>-1.8784210085868835E-2</v>
      </c>
      <c r="Q2511">
        <v>0.64835333824157715</v>
      </c>
      <c r="R2511">
        <v>1.1104108095169067</v>
      </c>
      <c r="S2511">
        <v>1.5724682807922363</v>
      </c>
      <c r="T2511">
        <v>2.2396059036254883</v>
      </c>
      <c r="U2511">
        <v>2.5597169399261475</v>
      </c>
    </row>
    <row r="2512" spans="1:21" x14ac:dyDescent="0.25">
      <c r="A2512" t="s">
        <v>95</v>
      </c>
      <c r="B2512" t="s">
        <v>91</v>
      </c>
      <c r="C2512" t="s">
        <v>88</v>
      </c>
      <c r="D2512" t="s">
        <v>28</v>
      </c>
      <c r="E2512" t="s">
        <v>75</v>
      </c>
      <c r="F2512" t="s">
        <v>76</v>
      </c>
      <c r="G2512">
        <v>38</v>
      </c>
      <c r="H2512">
        <v>16</v>
      </c>
      <c r="I2512">
        <v>4.7379493713378906</v>
      </c>
      <c r="J2512">
        <v>4.7621054649353027</v>
      </c>
      <c r="K2512">
        <v>89.934211730957031</v>
      </c>
      <c r="L2512">
        <v>2.4155786260962486E-2</v>
      </c>
      <c r="M2512">
        <v>1.0355442762374878</v>
      </c>
      <c r="N2512">
        <v>1.0723519325256348</v>
      </c>
      <c r="O2512">
        <v>-1.6791629791259766</v>
      </c>
      <c r="P2512">
        <v>-1.3029476404190063</v>
      </c>
      <c r="Q2512">
        <v>-0.51888418197631836</v>
      </c>
      <c r="R2512">
        <v>2.4155786260962486E-2</v>
      </c>
      <c r="S2512">
        <v>0.56719571352005005</v>
      </c>
      <c r="T2512">
        <v>1.3512592315673828</v>
      </c>
      <c r="U2512">
        <v>1.727474570274353</v>
      </c>
    </row>
    <row r="2513" spans="1:21" x14ac:dyDescent="0.25">
      <c r="A2513" t="s">
        <v>95</v>
      </c>
      <c r="B2513" t="s">
        <v>91</v>
      </c>
      <c r="C2513" t="s">
        <v>88</v>
      </c>
      <c r="D2513" t="s">
        <v>82</v>
      </c>
      <c r="E2513" t="s">
        <v>75</v>
      </c>
      <c r="F2513" t="s">
        <v>76</v>
      </c>
      <c r="G2513">
        <v>38</v>
      </c>
      <c r="H2513">
        <v>22</v>
      </c>
      <c r="I2513">
        <v>2.0720281600952148</v>
      </c>
      <c r="J2513">
        <v>3.8238158226013184</v>
      </c>
      <c r="K2513">
        <v>76.34210205078125</v>
      </c>
      <c r="L2513">
        <v>1.7517876625061035</v>
      </c>
      <c r="M2513">
        <v>1.487992525100708</v>
      </c>
      <c r="N2513">
        <v>2.2141218185424805</v>
      </c>
      <c r="O2513">
        <v>-0.69574224948883057</v>
      </c>
      <c r="P2513">
        <v>-0.15515148639678955</v>
      </c>
      <c r="Q2513">
        <v>0.97148364782333374</v>
      </c>
      <c r="R2513">
        <v>1.7517876625061035</v>
      </c>
      <c r="S2513">
        <v>2.5320916175842285</v>
      </c>
      <c r="T2513">
        <v>3.6587269306182861</v>
      </c>
      <c r="U2513">
        <v>4.199317455291748</v>
      </c>
    </row>
    <row r="2514" spans="1:21" x14ac:dyDescent="0.25">
      <c r="A2514" t="s">
        <v>95</v>
      </c>
      <c r="B2514" t="s">
        <v>91</v>
      </c>
      <c r="C2514" t="s">
        <v>88</v>
      </c>
      <c r="D2514" t="s">
        <v>81</v>
      </c>
      <c r="E2514" t="s">
        <v>75</v>
      </c>
      <c r="F2514" t="s">
        <v>76</v>
      </c>
      <c r="G2514">
        <v>38</v>
      </c>
      <c r="H2514">
        <v>21</v>
      </c>
      <c r="I2514">
        <v>2.3487324714660645</v>
      </c>
      <c r="J2514">
        <v>3.1760525703430176</v>
      </c>
      <c r="K2514">
        <v>83.473686218261719</v>
      </c>
      <c r="L2514">
        <v>0.82732021808624268</v>
      </c>
      <c r="M2514">
        <v>1.1399126052856445</v>
      </c>
      <c r="N2514">
        <v>1.299400806427002</v>
      </c>
      <c r="O2514">
        <v>-1.0476691722869873</v>
      </c>
      <c r="P2514">
        <v>-0.63353657722473145</v>
      </c>
      <c r="Q2514">
        <v>0.22954946756362915</v>
      </c>
      <c r="R2514">
        <v>0.82732021808624268</v>
      </c>
      <c r="S2514">
        <v>1.425091028213501</v>
      </c>
      <c r="T2514">
        <v>2.2881770133972168</v>
      </c>
      <c r="U2514">
        <v>2.7023096084594727</v>
      </c>
    </row>
    <row r="2515" spans="1:21" x14ac:dyDescent="0.25">
      <c r="A2515" t="s">
        <v>95</v>
      </c>
      <c r="B2515" t="s">
        <v>91</v>
      </c>
      <c r="C2515" t="s">
        <v>88</v>
      </c>
      <c r="D2515" t="s">
        <v>82</v>
      </c>
      <c r="E2515" t="s">
        <v>75</v>
      </c>
      <c r="F2515" t="s">
        <v>76</v>
      </c>
      <c r="G2515">
        <v>38</v>
      </c>
      <c r="H2515">
        <v>10</v>
      </c>
      <c r="I2515">
        <v>6.753476619720459</v>
      </c>
      <c r="J2515">
        <v>5.708289623260498</v>
      </c>
      <c r="K2515">
        <v>86.394737243652344</v>
      </c>
      <c r="L2515">
        <v>-1.04518723487854</v>
      </c>
      <c r="M2515">
        <v>0.91368776559829712</v>
      </c>
      <c r="N2515">
        <v>0.83482533693313599</v>
      </c>
      <c r="O2515">
        <v>-2.548069953918457</v>
      </c>
      <c r="P2515">
        <v>-2.2161252498626709</v>
      </c>
      <c r="Q2515">
        <v>-1.5243256092071533</v>
      </c>
      <c r="R2515">
        <v>-1.04518723487854</v>
      </c>
      <c r="S2515">
        <v>-0.56604892015457153</v>
      </c>
      <c r="T2515">
        <v>0.12575075030326843</v>
      </c>
      <c r="U2515">
        <v>0.45769539475440979</v>
      </c>
    </row>
    <row r="2516" spans="1:21" x14ac:dyDescent="0.25">
      <c r="A2516" t="s">
        <v>95</v>
      </c>
      <c r="B2516" t="s">
        <v>91</v>
      </c>
      <c r="C2516" t="s">
        <v>88</v>
      </c>
      <c r="D2516" t="s">
        <v>28</v>
      </c>
      <c r="E2516" t="s">
        <v>75</v>
      </c>
      <c r="F2516" t="s">
        <v>76</v>
      </c>
      <c r="G2516">
        <v>38</v>
      </c>
      <c r="H2516">
        <v>10</v>
      </c>
      <c r="I2516">
        <v>6.6857433319091797</v>
      </c>
      <c r="J2516">
        <v>5.8189144134521484</v>
      </c>
      <c r="K2516">
        <v>87.039474487304687</v>
      </c>
      <c r="L2516">
        <v>-0.8668287992477417</v>
      </c>
      <c r="M2516">
        <v>1.0245764255523682</v>
      </c>
      <c r="N2516">
        <v>1.0497568845748901</v>
      </c>
      <c r="O2516">
        <v>-2.5521070957183838</v>
      </c>
      <c r="P2516">
        <v>-2.1798763275146484</v>
      </c>
      <c r="Q2516">
        <v>-1.404117226600647</v>
      </c>
      <c r="R2516">
        <v>-0.8668287992477417</v>
      </c>
      <c r="S2516">
        <v>-0.32954040169715881</v>
      </c>
      <c r="T2516">
        <v>0.44621872901916504</v>
      </c>
      <c r="U2516">
        <v>0.81844943761825562</v>
      </c>
    </row>
    <row r="2517" spans="1:21" x14ac:dyDescent="0.25">
      <c r="A2517" t="s">
        <v>95</v>
      </c>
      <c r="B2517" t="s">
        <v>91</v>
      </c>
      <c r="C2517" t="s">
        <v>88</v>
      </c>
      <c r="D2517" t="s">
        <v>84</v>
      </c>
      <c r="E2517" t="s">
        <v>75</v>
      </c>
      <c r="F2517" t="s">
        <v>76</v>
      </c>
      <c r="G2517">
        <v>38</v>
      </c>
      <c r="H2517">
        <v>14</v>
      </c>
      <c r="I2517">
        <v>5.9742617607116699</v>
      </c>
      <c r="J2517">
        <v>5.6653947830200195</v>
      </c>
      <c r="K2517">
        <v>88.315788269042969</v>
      </c>
      <c r="L2517">
        <v>-0.30886712670326233</v>
      </c>
      <c r="M2517">
        <v>1.3264186382293701</v>
      </c>
      <c r="N2517">
        <v>1.759386420249939</v>
      </c>
      <c r="O2517">
        <v>-2.4906315803527832</v>
      </c>
      <c r="P2517">
        <v>-2.0087409019470215</v>
      </c>
      <c r="Q2517">
        <v>-1.0044417381286621</v>
      </c>
      <c r="R2517">
        <v>-0.30886712670326233</v>
      </c>
      <c r="S2517">
        <v>0.38670748472213745</v>
      </c>
      <c r="T2517">
        <v>1.3910067081451416</v>
      </c>
      <c r="U2517">
        <v>1.8728973865509033</v>
      </c>
    </row>
    <row r="2518" spans="1:21" x14ac:dyDescent="0.25">
      <c r="A2518" t="s">
        <v>95</v>
      </c>
      <c r="B2518" t="s">
        <v>91</v>
      </c>
      <c r="C2518" t="s">
        <v>88</v>
      </c>
      <c r="D2518" t="s">
        <v>84</v>
      </c>
      <c r="E2518" t="s">
        <v>75</v>
      </c>
      <c r="F2518" t="s">
        <v>76</v>
      </c>
      <c r="G2518">
        <v>38</v>
      </c>
      <c r="H2518">
        <v>11</v>
      </c>
      <c r="I2518">
        <v>6.7850680351257324</v>
      </c>
      <c r="J2518">
        <v>5.5834212303161621</v>
      </c>
      <c r="K2518">
        <v>86.15789794921875</v>
      </c>
      <c r="L2518">
        <v>-1.2016470432281494</v>
      </c>
      <c r="M2518">
        <v>1.0514099597930908</v>
      </c>
      <c r="N2518">
        <v>1.105462908744812</v>
      </c>
      <c r="O2518">
        <v>-2.9310624599456787</v>
      </c>
      <c r="P2518">
        <v>-2.5490832328796387</v>
      </c>
      <c r="Q2518">
        <v>-1.7530069351196289</v>
      </c>
      <c r="R2518">
        <v>-1.2016470432281494</v>
      </c>
      <c r="S2518">
        <v>-0.65028709173202515</v>
      </c>
      <c r="T2518">
        <v>0.14578904211521149</v>
      </c>
      <c r="U2518">
        <v>0.52776843309402466</v>
      </c>
    </row>
    <row r="2519" spans="1:21" x14ac:dyDescent="0.25">
      <c r="A2519" t="s">
        <v>95</v>
      </c>
      <c r="B2519" t="s">
        <v>91</v>
      </c>
      <c r="C2519" t="s">
        <v>88</v>
      </c>
      <c r="D2519" t="s">
        <v>84</v>
      </c>
      <c r="E2519" t="s">
        <v>75</v>
      </c>
      <c r="F2519" t="s">
        <v>76</v>
      </c>
      <c r="G2519">
        <v>38</v>
      </c>
      <c r="H2519">
        <v>10</v>
      </c>
      <c r="I2519">
        <v>6.4633545875549316</v>
      </c>
      <c r="J2519">
        <v>5.7347369194030762</v>
      </c>
      <c r="K2519">
        <v>83.5</v>
      </c>
      <c r="L2519">
        <v>-0.72861784696578979</v>
      </c>
      <c r="M2519">
        <v>1.0203843116760254</v>
      </c>
      <c r="N2519">
        <v>1.0411841869354248</v>
      </c>
      <c r="O2519">
        <v>-2.4070007801055908</v>
      </c>
      <c r="P2519">
        <v>-2.0362930297851562</v>
      </c>
      <c r="Q2519">
        <v>-1.2637078762054443</v>
      </c>
      <c r="R2519">
        <v>-0.72861784696578979</v>
      </c>
      <c r="S2519">
        <v>-0.19352778792381287</v>
      </c>
      <c r="T2519">
        <v>0.57905727624893188</v>
      </c>
      <c r="U2519">
        <v>0.94976496696472168</v>
      </c>
    </row>
    <row r="2520" spans="1:21" x14ac:dyDescent="0.25">
      <c r="A2520" t="s">
        <v>95</v>
      </c>
      <c r="B2520" t="s">
        <v>91</v>
      </c>
      <c r="C2520" t="s">
        <v>88</v>
      </c>
      <c r="D2520" t="s">
        <v>28</v>
      </c>
      <c r="E2520" t="s">
        <v>75</v>
      </c>
      <c r="F2520" t="s">
        <v>76</v>
      </c>
      <c r="G2520">
        <v>38</v>
      </c>
      <c r="H2520">
        <v>9</v>
      </c>
      <c r="I2520">
        <v>6.2111039161682129</v>
      </c>
      <c r="J2520">
        <v>5.7934870719909668</v>
      </c>
      <c r="K2520">
        <v>82.953948974609375</v>
      </c>
      <c r="L2520">
        <v>-0.41761696338653564</v>
      </c>
      <c r="M2520">
        <v>1.0472594499588013</v>
      </c>
      <c r="N2520">
        <v>1.096752405166626</v>
      </c>
      <c r="O2520">
        <v>-2.1402053833007812</v>
      </c>
      <c r="P2520">
        <v>-1.7597339153289795</v>
      </c>
      <c r="Q2520">
        <v>-0.96680033206939697</v>
      </c>
      <c r="R2520">
        <v>-0.41761696338653564</v>
      </c>
      <c r="S2520">
        <v>0.13156643509864807</v>
      </c>
      <c r="T2520">
        <v>0.92450004816055298</v>
      </c>
      <c r="U2520">
        <v>1.3049715757369995</v>
      </c>
    </row>
    <row r="2521" spans="1:21" x14ac:dyDescent="0.25">
      <c r="A2521" t="s">
        <v>95</v>
      </c>
      <c r="B2521" t="s">
        <v>91</v>
      </c>
      <c r="C2521" t="s">
        <v>88</v>
      </c>
      <c r="D2521" t="s">
        <v>82</v>
      </c>
      <c r="E2521" t="s">
        <v>75</v>
      </c>
      <c r="F2521" t="s">
        <v>76</v>
      </c>
      <c r="G2521">
        <v>38</v>
      </c>
      <c r="H2521">
        <v>2</v>
      </c>
      <c r="I2521">
        <v>1.6503449678421021</v>
      </c>
      <c r="J2521">
        <v>2.8956577777862549</v>
      </c>
      <c r="K2521">
        <v>73.526313781738281</v>
      </c>
      <c r="L2521">
        <v>1.2453129291534424</v>
      </c>
      <c r="M2521">
        <v>0.91797035932540894</v>
      </c>
      <c r="N2521">
        <v>0.84266960620880127</v>
      </c>
      <c r="O2521">
        <v>-0.26461395621299744</v>
      </c>
      <c r="P2521">
        <v>6.888657808303833E-2</v>
      </c>
      <c r="Q2521">
        <v>0.76392883062362671</v>
      </c>
      <c r="R2521">
        <v>1.2453129291534424</v>
      </c>
      <c r="S2521">
        <v>1.7266970872879028</v>
      </c>
      <c r="T2521">
        <v>2.4217393398284912</v>
      </c>
      <c r="U2521">
        <v>2.755239725112915</v>
      </c>
    </row>
    <row r="2522" spans="1:21" x14ac:dyDescent="0.25">
      <c r="A2522" t="s">
        <v>95</v>
      </c>
      <c r="B2522" t="s">
        <v>91</v>
      </c>
      <c r="C2522" t="s">
        <v>88</v>
      </c>
      <c r="D2522" t="s">
        <v>83</v>
      </c>
      <c r="E2522" t="s">
        <v>75</v>
      </c>
      <c r="F2522" t="s">
        <v>45</v>
      </c>
      <c r="G2522">
        <v>339</v>
      </c>
      <c r="H2522">
        <v>15</v>
      </c>
      <c r="I2522">
        <v>0.48618623614311218</v>
      </c>
      <c r="J2522">
        <v>0.2467256635427475</v>
      </c>
      <c r="K2522">
        <v>91.268440246582031</v>
      </c>
      <c r="L2522">
        <v>-0.23946057260036469</v>
      </c>
      <c r="M2522">
        <v>0.14418710768222809</v>
      </c>
      <c r="N2522">
        <v>2.0789921283721924E-2</v>
      </c>
      <c r="O2522">
        <v>-0.47662726044654846</v>
      </c>
      <c r="P2522">
        <v>-0.42424377799034119</v>
      </c>
      <c r="Q2522">
        <v>-0.31507235765457153</v>
      </c>
      <c r="R2522">
        <v>-0.23946057260036469</v>
      </c>
      <c r="S2522">
        <v>-0.16384877264499664</v>
      </c>
      <c r="T2522">
        <v>-5.4677359759807587E-2</v>
      </c>
      <c r="U2522">
        <v>-2.2938856855034828E-3</v>
      </c>
    </row>
    <row r="2523" spans="1:21" x14ac:dyDescent="0.25">
      <c r="A2523" t="s">
        <v>95</v>
      </c>
      <c r="B2523" t="s">
        <v>91</v>
      </c>
      <c r="C2523" t="s">
        <v>88</v>
      </c>
      <c r="D2523" t="s">
        <v>83</v>
      </c>
      <c r="E2523" t="s">
        <v>75</v>
      </c>
      <c r="F2523" t="s">
        <v>45</v>
      </c>
      <c r="G2523">
        <v>339</v>
      </c>
      <c r="H2523">
        <v>2</v>
      </c>
      <c r="I2523">
        <v>2.5632007122039795</v>
      </c>
      <c r="J2523">
        <v>2.601283073425293</v>
      </c>
      <c r="K2523">
        <v>78.206489562988281</v>
      </c>
      <c r="L2523">
        <v>3.8082446902990341E-2</v>
      </c>
      <c r="M2523">
        <v>0.14517281949520111</v>
      </c>
      <c r="N2523">
        <v>2.107514813542366E-2</v>
      </c>
      <c r="O2523">
        <v>-0.20070558786392212</v>
      </c>
      <c r="P2523">
        <v>-0.1479640007019043</v>
      </c>
      <c r="Q2523">
        <v>-3.8046255707740784E-2</v>
      </c>
      <c r="R2523">
        <v>3.8082446902990341E-2</v>
      </c>
      <c r="S2523">
        <v>0.11421114951372147</v>
      </c>
      <c r="T2523">
        <v>0.22412890195846558</v>
      </c>
      <c r="U2523">
        <v>0.2768704891204834</v>
      </c>
    </row>
    <row r="2524" spans="1:21" x14ac:dyDescent="0.25">
      <c r="A2524" t="s">
        <v>95</v>
      </c>
      <c r="B2524" t="s">
        <v>91</v>
      </c>
      <c r="C2524" t="s">
        <v>88</v>
      </c>
      <c r="D2524" t="s">
        <v>28</v>
      </c>
      <c r="E2524" t="s">
        <v>75</v>
      </c>
      <c r="F2524" t="s">
        <v>45</v>
      </c>
      <c r="G2524">
        <v>339</v>
      </c>
      <c r="H2524">
        <v>3</v>
      </c>
      <c r="I2524">
        <v>2.4606420993804932</v>
      </c>
      <c r="J2524">
        <v>2.5210177898406982</v>
      </c>
      <c r="K2524">
        <v>76.130531311035156</v>
      </c>
      <c r="L2524">
        <v>6.03756383061409E-2</v>
      </c>
      <c r="M2524">
        <v>0.1470150351524353</v>
      </c>
      <c r="N2524">
        <v>2.161342091858387E-2</v>
      </c>
      <c r="O2524">
        <v>-0.18144257366657257</v>
      </c>
      <c r="P2524">
        <v>-0.12803171575069427</v>
      </c>
      <c r="Q2524">
        <v>-1.6719121485948563E-2</v>
      </c>
      <c r="R2524">
        <v>6.03756383061409E-2</v>
      </c>
      <c r="S2524">
        <v>0.13747039437294006</v>
      </c>
      <c r="T2524">
        <v>0.24878299236297607</v>
      </c>
      <c r="U2524">
        <v>0.30219385027885437</v>
      </c>
    </row>
    <row r="2525" spans="1:21" x14ac:dyDescent="0.25">
      <c r="A2525" t="s">
        <v>95</v>
      </c>
      <c r="B2525" t="s">
        <v>91</v>
      </c>
      <c r="C2525" t="s">
        <v>88</v>
      </c>
      <c r="D2525" t="s">
        <v>81</v>
      </c>
      <c r="E2525" t="s">
        <v>75</v>
      </c>
      <c r="F2525" t="s">
        <v>45</v>
      </c>
      <c r="G2525">
        <v>339</v>
      </c>
      <c r="H2525">
        <v>20</v>
      </c>
      <c r="I2525">
        <v>2.3712089061737061</v>
      </c>
      <c r="J2525">
        <v>2.4135398864746094</v>
      </c>
      <c r="K2525">
        <v>84.489677429199219</v>
      </c>
      <c r="L2525">
        <v>4.2330902069807053E-2</v>
      </c>
      <c r="M2525">
        <v>0.22781719267368317</v>
      </c>
      <c r="N2525">
        <v>5.1900673657655716E-2</v>
      </c>
      <c r="O2525">
        <v>-0.3323950469493866</v>
      </c>
      <c r="P2525">
        <v>-0.24962857365608215</v>
      </c>
      <c r="Q2525">
        <v>-7.7136553823947906E-2</v>
      </c>
      <c r="R2525">
        <v>4.2330902069807053E-2</v>
      </c>
      <c r="S2525">
        <v>0.16179835796356201</v>
      </c>
      <c r="T2525">
        <v>0.33429038524627686</v>
      </c>
      <c r="U2525">
        <v>0.41705682873725891</v>
      </c>
    </row>
    <row r="2526" spans="1:21" x14ac:dyDescent="0.25">
      <c r="A2526" t="s">
        <v>95</v>
      </c>
      <c r="B2526" t="s">
        <v>91</v>
      </c>
      <c r="C2526" t="s">
        <v>88</v>
      </c>
      <c r="D2526" t="s">
        <v>84</v>
      </c>
      <c r="E2526" t="s">
        <v>75</v>
      </c>
      <c r="F2526" t="s">
        <v>45</v>
      </c>
      <c r="G2526">
        <v>339</v>
      </c>
      <c r="H2526">
        <v>19</v>
      </c>
      <c r="I2526">
        <v>1.1407036781311035</v>
      </c>
      <c r="J2526">
        <v>0.7217109203338623</v>
      </c>
      <c r="K2526">
        <v>81.117996215820313</v>
      </c>
      <c r="L2526">
        <v>-0.41899272799491882</v>
      </c>
      <c r="M2526">
        <v>0.18540161848068237</v>
      </c>
      <c r="N2526">
        <v>3.4373760223388672E-2</v>
      </c>
      <c r="O2526">
        <v>-0.72395128011703491</v>
      </c>
      <c r="P2526">
        <v>-0.65659445524215698</v>
      </c>
      <c r="Q2526">
        <v>-0.51621741056442261</v>
      </c>
      <c r="R2526">
        <v>-0.41899272799491882</v>
      </c>
      <c r="S2526">
        <v>-0.32176801562309265</v>
      </c>
      <c r="T2526">
        <v>-0.18139100074768066</v>
      </c>
      <c r="U2526">
        <v>-0.11403420567512512</v>
      </c>
    </row>
    <row r="2527" spans="1:21" x14ac:dyDescent="0.25">
      <c r="A2527" t="s">
        <v>95</v>
      </c>
      <c r="B2527" t="s">
        <v>91</v>
      </c>
      <c r="C2527" t="s">
        <v>88</v>
      </c>
      <c r="D2527" t="s">
        <v>81</v>
      </c>
      <c r="E2527" t="s">
        <v>75</v>
      </c>
      <c r="F2527" t="s">
        <v>45</v>
      </c>
      <c r="G2527">
        <v>339</v>
      </c>
      <c r="H2527">
        <v>17</v>
      </c>
      <c r="I2527">
        <v>0.43806004524230957</v>
      </c>
      <c r="J2527">
        <v>0.24443952739238739</v>
      </c>
      <c r="K2527">
        <v>90.123893737792969</v>
      </c>
      <c r="L2527">
        <v>-0.19362051784992218</v>
      </c>
      <c r="M2527">
        <v>0.14476481080055237</v>
      </c>
      <c r="N2527">
        <v>2.0956849679350853E-2</v>
      </c>
      <c r="O2527">
        <v>-0.43173745274543762</v>
      </c>
      <c r="P2527">
        <v>-0.3791441023349762</v>
      </c>
      <c r="Q2527">
        <v>-0.26953527331352234</v>
      </c>
      <c r="R2527">
        <v>-0.19362051784992218</v>
      </c>
      <c r="S2527">
        <v>-0.11770577728748322</v>
      </c>
      <c r="T2527">
        <v>-8.0969482660293579E-3</v>
      </c>
      <c r="U2527">
        <v>4.4496405869722366E-2</v>
      </c>
    </row>
    <row r="2528" spans="1:21" x14ac:dyDescent="0.25">
      <c r="A2528" t="s">
        <v>95</v>
      </c>
      <c r="B2528" t="s">
        <v>91</v>
      </c>
      <c r="C2528" t="s">
        <v>88</v>
      </c>
      <c r="D2528" t="s">
        <v>83</v>
      </c>
      <c r="E2528" t="s">
        <v>75</v>
      </c>
      <c r="F2528" t="s">
        <v>45</v>
      </c>
      <c r="G2528">
        <v>339</v>
      </c>
      <c r="H2528">
        <v>21</v>
      </c>
      <c r="I2528">
        <v>2.5506980419158936</v>
      </c>
      <c r="J2528">
        <v>2.6129350662231445</v>
      </c>
      <c r="K2528">
        <v>86.123893737792969</v>
      </c>
      <c r="L2528">
        <v>6.2237165868282318E-2</v>
      </c>
      <c r="M2528">
        <v>0.18449503183364868</v>
      </c>
      <c r="N2528">
        <v>3.4038417041301727E-2</v>
      </c>
      <c r="O2528">
        <v>-0.24123015999794006</v>
      </c>
      <c r="P2528">
        <v>-0.17420272529125214</v>
      </c>
      <c r="Q2528">
        <v>-3.4512124955654144E-2</v>
      </c>
      <c r="R2528">
        <v>6.2237165868282318E-2</v>
      </c>
      <c r="S2528">
        <v>0.15898644924163818</v>
      </c>
      <c r="T2528">
        <v>0.29867705702781677</v>
      </c>
      <c r="U2528">
        <v>0.36570447683334351</v>
      </c>
    </row>
    <row r="2529" spans="1:21" x14ac:dyDescent="0.25">
      <c r="A2529" t="s">
        <v>95</v>
      </c>
      <c r="B2529" t="s">
        <v>91</v>
      </c>
      <c r="C2529" t="s">
        <v>88</v>
      </c>
      <c r="D2529" t="s">
        <v>28</v>
      </c>
      <c r="E2529" t="s">
        <v>75</v>
      </c>
      <c r="F2529" t="s">
        <v>45</v>
      </c>
      <c r="G2529">
        <v>339</v>
      </c>
      <c r="H2529">
        <v>11</v>
      </c>
      <c r="I2529">
        <v>0.4912225604057312</v>
      </c>
      <c r="J2529">
        <v>0.26902285218238831</v>
      </c>
      <c r="K2529">
        <v>90.381271362304688</v>
      </c>
      <c r="L2529">
        <v>-0.2221997082233429</v>
      </c>
      <c r="M2529">
        <v>0.13073402643203735</v>
      </c>
      <c r="N2529">
        <v>1.7091386020183563E-2</v>
      </c>
      <c r="O2529">
        <v>-0.43723803758621216</v>
      </c>
      <c r="P2529">
        <v>-0.38974210619926453</v>
      </c>
      <c r="Q2529">
        <v>-0.2907567024230957</v>
      </c>
      <c r="R2529">
        <v>-0.2221997082233429</v>
      </c>
      <c r="S2529">
        <v>-0.15364271402359009</v>
      </c>
      <c r="T2529">
        <v>-5.4657310247421265E-2</v>
      </c>
      <c r="U2529">
        <v>-7.1613704785704613E-3</v>
      </c>
    </row>
    <row r="2530" spans="1:21" x14ac:dyDescent="0.25">
      <c r="A2530" t="s">
        <v>95</v>
      </c>
      <c r="B2530" t="s">
        <v>91</v>
      </c>
      <c r="C2530" t="s">
        <v>88</v>
      </c>
      <c r="D2530" t="s">
        <v>82</v>
      </c>
      <c r="E2530" t="s">
        <v>75</v>
      </c>
      <c r="F2530" t="s">
        <v>45</v>
      </c>
      <c r="G2530">
        <v>339</v>
      </c>
      <c r="H2530">
        <v>12</v>
      </c>
      <c r="I2530">
        <v>0.40596640110015869</v>
      </c>
      <c r="J2530">
        <v>0.25617992877960205</v>
      </c>
      <c r="K2530">
        <v>91.914451599121094</v>
      </c>
      <c r="L2530">
        <v>-0.14978647232055664</v>
      </c>
      <c r="M2530">
        <v>0.14550819993019104</v>
      </c>
      <c r="N2530">
        <v>2.1172637119889259E-2</v>
      </c>
      <c r="O2530">
        <v>-0.38912615180015564</v>
      </c>
      <c r="P2530">
        <v>-0.33626273274421692</v>
      </c>
      <c r="Q2530">
        <v>-0.22609104216098785</v>
      </c>
      <c r="R2530">
        <v>-0.14978647232055664</v>
      </c>
      <c r="S2530">
        <v>-7.348189502954483E-2</v>
      </c>
      <c r="T2530">
        <v>3.6689788103103638E-2</v>
      </c>
      <c r="U2530">
        <v>8.9553214609622955E-2</v>
      </c>
    </row>
    <row r="2531" spans="1:21" x14ac:dyDescent="0.25">
      <c r="A2531" t="s">
        <v>95</v>
      </c>
      <c r="B2531" t="s">
        <v>91</v>
      </c>
      <c r="C2531" t="s">
        <v>88</v>
      </c>
      <c r="D2531" t="s">
        <v>82</v>
      </c>
      <c r="E2531" t="s">
        <v>75</v>
      </c>
      <c r="F2531" t="s">
        <v>45</v>
      </c>
      <c r="G2531">
        <v>339</v>
      </c>
      <c r="H2531">
        <v>18</v>
      </c>
      <c r="I2531">
        <v>0.49582433700561523</v>
      </c>
      <c r="J2531">
        <v>0.30256637930870056</v>
      </c>
      <c r="K2531">
        <v>87.601768493652344</v>
      </c>
      <c r="L2531">
        <v>-0.19325797259807587</v>
      </c>
      <c r="M2531">
        <v>0.13425835967063904</v>
      </c>
      <c r="N2531">
        <v>1.8025306984782219E-2</v>
      </c>
      <c r="O2531">
        <v>-0.41409331560134888</v>
      </c>
      <c r="P2531">
        <v>-0.36531698703765869</v>
      </c>
      <c r="Q2531">
        <v>-0.26366311311721802</v>
      </c>
      <c r="R2531">
        <v>-0.19325797259807587</v>
      </c>
      <c r="S2531">
        <v>-0.12285281717777252</v>
      </c>
      <c r="T2531">
        <v>-2.119896188378334E-2</v>
      </c>
      <c r="U2531">
        <v>2.757737785577774E-2</v>
      </c>
    </row>
    <row r="2532" spans="1:21" x14ac:dyDescent="0.25">
      <c r="A2532" t="s">
        <v>95</v>
      </c>
      <c r="B2532" t="s">
        <v>91</v>
      </c>
      <c r="C2532" t="s">
        <v>88</v>
      </c>
      <c r="D2532" t="s">
        <v>82</v>
      </c>
      <c r="E2532" t="s">
        <v>75</v>
      </c>
      <c r="F2532" t="s">
        <v>45</v>
      </c>
      <c r="G2532">
        <v>339</v>
      </c>
      <c r="H2532">
        <v>4</v>
      </c>
      <c r="I2532">
        <v>2.4411566257476807</v>
      </c>
      <c r="J2532">
        <v>2.4399704933166504</v>
      </c>
      <c r="K2532">
        <v>73.041297912597656</v>
      </c>
      <c r="L2532">
        <v>-1.1862368555739522E-3</v>
      </c>
      <c r="M2532">
        <v>0.16420179605484009</v>
      </c>
      <c r="N2532">
        <v>2.6962229982018471E-2</v>
      </c>
      <c r="O2532">
        <v>-0.2712741494178772</v>
      </c>
      <c r="P2532">
        <v>-0.2116193026304245</v>
      </c>
      <c r="Q2532">
        <v>-8.7293744087219238E-2</v>
      </c>
      <c r="R2532">
        <v>-1.1862368555739522E-3</v>
      </c>
      <c r="S2532">
        <v>8.4921270608901978E-2</v>
      </c>
      <c r="T2532">
        <v>0.20924682915210724</v>
      </c>
      <c r="U2532">
        <v>0.26890167593955994</v>
      </c>
    </row>
    <row r="2533" spans="1:21" x14ac:dyDescent="0.25">
      <c r="A2533" t="s">
        <v>95</v>
      </c>
      <c r="B2533" t="s">
        <v>91</v>
      </c>
      <c r="C2533" t="s">
        <v>88</v>
      </c>
      <c r="D2533" t="s">
        <v>28</v>
      </c>
      <c r="E2533" t="s">
        <v>75</v>
      </c>
      <c r="F2533" t="s">
        <v>45</v>
      </c>
      <c r="G2533">
        <v>339</v>
      </c>
      <c r="H2533">
        <v>12</v>
      </c>
      <c r="I2533">
        <v>0.54962736368179321</v>
      </c>
      <c r="J2533">
        <v>0.25987830758094788</v>
      </c>
      <c r="K2533">
        <v>91.742622375488281</v>
      </c>
      <c r="L2533">
        <v>-0.28974905610084534</v>
      </c>
      <c r="M2533">
        <v>0.13354358077049255</v>
      </c>
      <c r="N2533">
        <v>1.7833888530731201E-2</v>
      </c>
      <c r="O2533">
        <v>-0.50940871238708496</v>
      </c>
      <c r="P2533">
        <v>-0.46089205145835876</v>
      </c>
      <c r="Q2533">
        <v>-0.35977938771247864</v>
      </c>
      <c r="R2533">
        <v>-0.28974905610084534</v>
      </c>
      <c r="S2533">
        <v>-0.21971873939037323</v>
      </c>
      <c r="T2533">
        <v>-0.11860606819391251</v>
      </c>
      <c r="U2533">
        <v>-7.0089414715766907E-2</v>
      </c>
    </row>
    <row r="2534" spans="1:21" x14ac:dyDescent="0.25">
      <c r="A2534" t="s">
        <v>95</v>
      </c>
      <c r="B2534" t="s">
        <v>91</v>
      </c>
      <c r="C2534" t="s">
        <v>88</v>
      </c>
      <c r="D2534" t="s">
        <v>83</v>
      </c>
      <c r="E2534" t="s">
        <v>75</v>
      </c>
      <c r="F2534" t="s">
        <v>45</v>
      </c>
      <c r="G2534">
        <v>339</v>
      </c>
      <c r="H2534">
        <v>13</v>
      </c>
      <c r="I2534">
        <v>0.58079630136489868</v>
      </c>
      <c r="J2534">
        <v>0.26625367999076843</v>
      </c>
      <c r="K2534">
        <v>93.719764709472656</v>
      </c>
      <c r="L2534">
        <v>-0.31454262137413025</v>
      </c>
      <c r="M2534">
        <v>0.16913525760173798</v>
      </c>
      <c r="N2534">
        <v>2.8606735169887543E-2</v>
      </c>
      <c r="O2534">
        <v>-0.59274536371231079</v>
      </c>
      <c r="P2534">
        <v>-0.53129816055297852</v>
      </c>
      <c r="Q2534">
        <v>-0.40323722362518311</v>
      </c>
      <c r="R2534">
        <v>-0.31454262137413025</v>
      </c>
      <c r="S2534">
        <v>-0.2258480042219162</v>
      </c>
      <c r="T2534">
        <v>-9.7787067294120789E-2</v>
      </c>
      <c r="U2534">
        <v>-3.6339879035949707E-2</v>
      </c>
    </row>
    <row r="2535" spans="1:21" x14ac:dyDescent="0.25">
      <c r="A2535" t="s">
        <v>95</v>
      </c>
      <c r="B2535" t="s">
        <v>91</v>
      </c>
      <c r="C2535" t="s">
        <v>88</v>
      </c>
      <c r="D2535" t="s">
        <v>82</v>
      </c>
      <c r="E2535" t="s">
        <v>75</v>
      </c>
      <c r="F2535" t="s">
        <v>45</v>
      </c>
      <c r="G2535">
        <v>339</v>
      </c>
      <c r="H2535">
        <v>19</v>
      </c>
      <c r="I2535">
        <v>0.84382486343383789</v>
      </c>
      <c r="J2535">
        <v>0.56808257102966309</v>
      </c>
      <c r="K2535">
        <v>85.557525634765625</v>
      </c>
      <c r="L2535">
        <v>-0.27574226260185242</v>
      </c>
      <c r="M2535">
        <v>0.13758090138435364</v>
      </c>
      <c r="N2535">
        <v>1.892850361764431E-2</v>
      </c>
      <c r="O2535">
        <v>-0.50204271078109741</v>
      </c>
      <c r="P2535">
        <v>-0.45205926895141602</v>
      </c>
      <c r="Q2535">
        <v>-0.34788975119590759</v>
      </c>
      <c r="R2535">
        <v>-0.27574226260185242</v>
      </c>
      <c r="S2535">
        <v>-0.20359477400779724</v>
      </c>
      <c r="T2535">
        <v>-9.9425241351127625E-2</v>
      </c>
      <c r="U2535">
        <v>-4.944181814789772E-2</v>
      </c>
    </row>
    <row r="2536" spans="1:21" x14ac:dyDescent="0.25">
      <c r="A2536" t="s">
        <v>95</v>
      </c>
      <c r="B2536" t="s">
        <v>91</v>
      </c>
      <c r="C2536" t="s">
        <v>88</v>
      </c>
      <c r="D2536" t="s">
        <v>84</v>
      </c>
      <c r="E2536" t="s">
        <v>75</v>
      </c>
      <c r="F2536" t="s">
        <v>45</v>
      </c>
      <c r="G2536">
        <v>339</v>
      </c>
      <c r="H2536">
        <v>3</v>
      </c>
      <c r="I2536">
        <v>2.553438663482666</v>
      </c>
      <c r="J2536">
        <v>2.4515044689178467</v>
      </c>
      <c r="K2536">
        <v>76.899703979492188</v>
      </c>
      <c r="L2536">
        <v>-0.10193420201539993</v>
      </c>
      <c r="M2536">
        <v>0.19428029656410217</v>
      </c>
      <c r="N2536">
        <v>3.7744835019111633E-2</v>
      </c>
      <c r="O2536">
        <v>-0.42149683833122253</v>
      </c>
      <c r="P2536">
        <v>-0.35091441869735718</v>
      </c>
      <c r="Q2536">
        <v>-0.20381489396095276</v>
      </c>
      <c r="R2536">
        <v>-0.10193420201539993</v>
      </c>
      <c r="S2536">
        <v>-5.3514886531047523E-5</v>
      </c>
      <c r="T2536">
        <v>0.14704601466655731</v>
      </c>
      <c r="U2536">
        <v>0.21762844920158386</v>
      </c>
    </row>
    <row r="2537" spans="1:21" x14ac:dyDescent="0.25">
      <c r="A2537" t="s">
        <v>95</v>
      </c>
      <c r="B2537" t="s">
        <v>91</v>
      </c>
      <c r="C2537" t="s">
        <v>88</v>
      </c>
      <c r="D2537" t="s">
        <v>28</v>
      </c>
      <c r="E2537" t="s">
        <v>75</v>
      </c>
      <c r="F2537" t="s">
        <v>45</v>
      </c>
      <c r="G2537">
        <v>339</v>
      </c>
      <c r="H2537">
        <v>1</v>
      </c>
      <c r="I2537">
        <v>2.5051767826080322</v>
      </c>
      <c r="J2537">
        <v>2.5873599052429199</v>
      </c>
      <c r="K2537">
        <v>77.361358642578125</v>
      </c>
      <c r="L2537">
        <v>8.2183010876178741E-2</v>
      </c>
      <c r="M2537">
        <v>0.13978961110115051</v>
      </c>
      <c r="N2537">
        <v>1.9541135057806969E-2</v>
      </c>
      <c r="O2537">
        <v>-0.14775043725967407</v>
      </c>
      <c r="P2537">
        <v>-9.6964582800865173E-2</v>
      </c>
      <c r="Q2537">
        <v>8.8772671297192574E-3</v>
      </c>
      <c r="R2537">
        <v>8.2183010876178741E-2</v>
      </c>
      <c r="S2537">
        <v>0.1554887592792511</v>
      </c>
      <c r="T2537">
        <v>0.26133060455322266</v>
      </c>
      <c r="U2537">
        <v>0.31211647391319275</v>
      </c>
    </row>
    <row r="2538" spans="1:21" x14ac:dyDescent="0.25">
      <c r="A2538" t="s">
        <v>95</v>
      </c>
      <c r="B2538" t="s">
        <v>91</v>
      </c>
      <c r="C2538" t="s">
        <v>88</v>
      </c>
      <c r="D2538" t="s">
        <v>84</v>
      </c>
      <c r="E2538" t="s">
        <v>75</v>
      </c>
      <c r="F2538" t="s">
        <v>45</v>
      </c>
      <c r="G2538">
        <v>339</v>
      </c>
      <c r="H2538">
        <v>22</v>
      </c>
      <c r="I2538">
        <v>2.7457048892974854</v>
      </c>
      <c r="J2538">
        <v>2.5391004085540771</v>
      </c>
      <c r="K2538">
        <v>81.498527526855469</v>
      </c>
      <c r="L2538">
        <v>-0.20660455524921417</v>
      </c>
      <c r="M2538">
        <v>0.18571434915065765</v>
      </c>
      <c r="N2538">
        <v>3.4489817917346954E-2</v>
      </c>
      <c r="O2538">
        <v>-0.5120774507522583</v>
      </c>
      <c r="P2538">
        <v>-0.44460707902908325</v>
      </c>
      <c r="Q2538">
        <v>-0.30399325489997864</v>
      </c>
      <c r="R2538">
        <v>-0.20660455524921417</v>
      </c>
      <c r="S2538">
        <v>-0.10921585559844971</v>
      </c>
      <c r="T2538">
        <v>3.139796108007431E-2</v>
      </c>
      <c r="U2538">
        <v>9.8868362605571747E-2</v>
      </c>
    </row>
    <row r="2539" spans="1:21" x14ac:dyDescent="0.25">
      <c r="A2539" t="s">
        <v>95</v>
      </c>
      <c r="B2539" t="s">
        <v>91</v>
      </c>
      <c r="C2539" t="s">
        <v>88</v>
      </c>
      <c r="D2539" t="s">
        <v>28</v>
      </c>
      <c r="E2539" t="s">
        <v>75</v>
      </c>
      <c r="F2539" t="s">
        <v>45</v>
      </c>
      <c r="G2539">
        <v>339</v>
      </c>
      <c r="H2539">
        <v>19</v>
      </c>
      <c r="I2539">
        <v>1.029606819152832</v>
      </c>
      <c r="J2539">
        <v>0.65620577335357666</v>
      </c>
      <c r="K2539">
        <v>85.826698303222656</v>
      </c>
      <c r="L2539">
        <v>-0.37340110540390015</v>
      </c>
      <c r="M2539">
        <v>0.13961209356784821</v>
      </c>
      <c r="N2539">
        <v>1.9491536542773247E-2</v>
      </c>
      <c r="O2539">
        <v>-0.60304254293441772</v>
      </c>
      <c r="P2539">
        <v>-0.55232119560241699</v>
      </c>
      <c r="Q2539">
        <v>-0.44661375880241394</v>
      </c>
      <c r="R2539">
        <v>-0.37340110540390015</v>
      </c>
      <c r="S2539">
        <v>-0.30018845200538635</v>
      </c>
      <c r="T2539">
        <v>-0.1944810152053833</v>
      </c>
      <c r="U2539">
        <v>-0.14375965297222137</v>
      </c>
    </row>
    <row r="2540" spans="1:21" x14ac:dyDescent="0.25">
      <c r="A2540" t="s">
        <v>95</v>
      </c>
      <c r="B2540" t="s">
        <v>91</v>
      </c>
      <c r="C2540" t="s">
        <v>88</v>
      </c>
      <c r="D2540" t="s">
        <v>84</v>
      </c>
      <c r="E2540" t="s">
        <v>75</v>
      </c>
      <c r="F2540" t="s">
        <v>45</v>
      </c>
      <c r="G2540">
        <v>339</v>
      </c>
      <c r="H2540">
        <v>13</v>
      </c>
      <c r="I2540">
        <v>0.56449335813522339</v>
      </c>
      <c r="J2540">
        <v>0.24898229539394379</v>
      </c>
      <c r="K2540">
        <v>88.710914611816406</v>
      </c>
      <c r="L2540">
        <v>-0.31551104784011841</v>
      </c>
      <c r="M2540">
        <v>0.16160295903682709</v>
      </c>
      <c r="N2540">
        <v>2.6115516200661659E-2</v>
      </c>
      <c r="O2540">
        <v>-0.58132427930831909</v>
      </c>
      <c r="P2540">
        <v>-0.52261358499526978</v>
      </c>
      <c r="Q2540">
        <v>-0.4002557098865509</v>
      </c>
      <c r="R2540">
        <v>-0.31551104784011841</v>
      </c>
      <c r="S2540">
        <v>-0.23076637089252472</v>
      </c>
      <c r="T2540">
        <v>-0.10840852558612823</v>
      </c>
      <c r="U2540">
        <v>-4.9697834998369217E-2</v>
      </c>
    </row>
    <row r="2541" spans="1:21" x14ac:dyDescent="0.25">
      <c r="A2541" t="s">
        <v>95</v>
      </c>
      <c r="B2541" t="s">
        <v>91</v>
      </c>
      <c r="C2541" t="s">
        <v>88</v>
      </c>
      <c r="D2541" t="s">
        <v>83</v>
      </c>
      <c r="E2541" t="s">
        <v>75</v>
      </c>
      <c r="F2541" t="s">
        <v>45</v>
      </c>
      <c r="G2541">
        <v>339</v>
      </c>
      <c r="H2541">
        <v>6</v>
      </c>
      <c r="I2541">
        <v>2.2813634872436523</v>
      </c>
      <c r="J2541">
        <v>2.3925368785858154</v>
      </c>
      <c r="K2541">
        <v>77.309738159179688</v>
      </c>
      <c r="L2541">
        <v>0.11117346584796906</v>
      </c>
      <c r="M2541">
        <v>0.14417707920074463</v>
      </c>
      <c r="N2541">
        <v>2.0787030458450317E-2</v>
      </c>
      <c r="O2541">
        <v>-0.12597672641277313</v>
      </c>
      <c r="P2541">
        <v>-7.359689474105835E-2</v>
      </c>
      <c r="Q2541">
        <v>3.5566933453083038E-2</v>
      </c>
      <c r="R2541">
        <v>0.11117346584796906</v>
      </c>
      <c r="S2541">
        <v>0.18678000569343567</v>
      </c>
      <c r="T2541">
        <v>0.29594382643699646</v>
      </c>
      <c r="U2541">
        <v>0.34832364320755005</v>
      </c>
    </row>
    <row r="2542" spans="1:21" x14ac:dyDescent="0.25">
      <c r="A2542" t="s">
        <v>95</v>
      </c>
      <c r="B2542" t="s">
        <v>91</v>
      </c>
      <c r="C2542" t="s">
        <v>88</v>
      </c>
      <c r="D2542" t="s">
        <v>83</v>
      </c>
      <c r="E2542" t="s">
        <v>75</v>
      </c>
      <c r="F2542" t="s">
        <v>45</v>
      </c>
      <c r="G2542">
        <v>339</v>
      </c>
      <c r="H2542">
        <v>8</v>
      </c>
      <c r="I2542">
        <v>0.37299439311027527</v>
      </c>
      <c r="J2542">
        <v>0.44619467854499817</v>
      </c>
      <c r="K2542">
        <v>83.855453491210937</v>
      </c>
      <c r="L2542">
        <v>7.3200300335884094E-2</v>
      </c>
      <c r="M2542">
        <v>0.14614145457744598</v>
      </c>
      <c r="N2542">
        <v>2.1357323974370956E-2</v>
      </c>
      <c r="O2542">
        <v>-0.16718100011348724</v>
      </c>
      <c r="P2542">
        <v>-0.11408750712871552</v>
      </c>
      <c r="Q2542">
        <v>-3.4363532904535532E-3</v>
      </c>
      <c r="R2542">
        <v>7.3200300335884094E-2</v>
      </c>
      <c r="S2542">
        <v>0.1498369574546814</v>
      </c>
      <c r="T2542">
        <v>0.2604881227016449</v>
      </c>
      <c r="U2542">
        <v>0.31358161568641663</v>
      </c>
    </row>
    <row r="2543" spans="1:21" x14ac:dyDescent="0.25">
      <c r="A2543" t="s">
        <v>95</v>
      </c>
      <c r="B2543" t="s">
        <v>91</v>
      </c>
      <c r="C2543" t="s">
        <v>88</v>
      </c>
      <c r="D2543" t="s">
        <v>81</v>
      </c>
      <c r="E2543" t="s">
        <v>75</v>
      </c>
      <c r="F2543" t="s">
        <v>45</v>
      </c>
      <c r="G2543">
        <v>339</v>
      </c>
      <c r="H2543">
        <v>1</v>
      </c>
      <c r="I2543">
        <v>2.5444741249084473</v>
      </c>
      <c r="J2543">
        <v>2.5973303318023682</v>
      </c>
      <c r="K2543">
        <v>77.014747619628906</v>
      </c>
      <c r="L2543">
        <v>5.285625159740448E-2</v>
      </c>
      <c r="M2543">
        <v>0.16704435646533966</v>
      </c>
      <c r="N2543">
        <v>2.7903817594051361E-2</v>
      </c>
      <c r="O2543">
        <v>-0.22190725803375244</v>
      </c>
      <c r="P2543">
        <v>-0.16121970117092133</v>
      </c>
      <c r="Q2543">
        <v>-3.4741893410682678E-2</v>
      </c>
      <c r="R2543">
        <v>5.285625159740448E-2</v>
      </c>
      <c r="S2543">
        <v>0.14045439660549164</v>
      </c>
      <c r="T2543">
        <v>0.26693221926689148</v>
      </c>
      <c r="U2543">
        <v>0.3276197612285614</v>
      </c>
    </row>
    <row r="2544" spans="1:21" x14ac:dyDescent="0.25">
      <c r="A2544" t="s">
        <v>95</v>
      </c>
      <c r="B2544" t="s">
        <v>91</v>
      </c>
      <c r="C2544" t="s">
        <v>88</v>
      </c>
      <c r="D2544" t="s">
        <v>82</v>
      </c>
      <c r="E2544" t="s">
        <v>75</v>
      </c>
      <c r="F2544" t="s">
        <v>45</v>
      </c>
      <c r="G2544">
        <v>339</v>
      </c>
      <c r="H2544">
        <v>6</v>
      </c>
      <c r="I2544">
        <v>2.3771767616271973</v>
      </c>
      <c r="J2544">
        <v>2.343672513961792</v>
      </c>
      <c r="K2544">
        <v>72.557525634765625</v>
      </c>
      <c r="L2544">
        <v>-3.3504076302051544E-2</v>
      </c>
      <c r="M2544">
        <v>0.10020989179611206</v>
      </c>
      <c r="N2544">
        <v>1.0042021982371807E-2</v>
      </c>
      <c r="O2544">
        <v>-0.19833467900753021</v>
      </c>
      <c r="P2544">
        <v>-0.16192822158336639</v>
      </c>
      <c r="Q2544">
        <v>-8.6054198443889618E-2</v>
      </c>
      <c r="R2544">
        <v>-3.3504076302051544E-2</v>
      </c>
      <c r="S2544">
        <v>1.9046042114496231E-2</v>
      </c>
      <c r="T2544">
        <v>9.4920068979263306E-2</v>
      </c>
      <c r="U2544">
        <v>0.13132652640342712</v>
      </c>
    </row>
    <row r="2545" spans="1:21" x14ac:dyDescent="0.25">
      <c r="A2545" t="s">
        <v>95</v>
      </c>
      <c r="B2545" t="s">
        <v>91</v>
      </c>
      <c r="C2545" t="s">
        <v>88</v>
      </c>
      <c r="D2545" t="s">
        <v>83</v>
      </c>
      <c r="E2545" t="s">
        <v>75</v>
      </c>
      <c r="F2545" t="s">
        <v>45</v>
      </c>
      <c r="G2545">
        <v>339</v>
      </c>
      <c r="H2545">
        <v>5</v>
      </c>
      <c r="I2545">
        <v>2.5476760864257812</v>
      </c>
      <c r="J2545">
        <v>2.4188938140869141</v>
      </c>
      <c r="K2545">
        <v>77.135696411132813</v>
      </c>
      <c r="L2545">
        <v>-0.12878222763538361</v>
      </c>
      <c r="M2545">
        <v>0.14204736053943634</v>
      </c>
      <c r="N2545">
        <v>2.0177451893687248E-2</v>
      </c>
      <c r="O2545">
        <v>-0.36242935061454773</v>
      </c>
      <c r="P2545">
        <v>-0.3108232319355011</v>
      </c>
      <c r="Q2545">
        <v>-0.20327194035053253</v>
      </c>
      <c r="R2545">
        <v>-0.12878222763538361</v>
      </c>
      <c r="S2545">
        <v>-5.4292518645524979E-2</v>
      </c>
      <c r="T2545">
        <v>5.3258787840604782E-2</v>
      </c>
      <c r="U2545">
        <v>0.10486488789319992</v>
      </c>
    </row>
    <row r="2546" spans="1:21" x14ac:dyDescent="0.25">
      <c r="A2546" t="s">
        <v>95</v>
      </c>
      <c r="B2546" t="s">
        <v>91</v>
      </c>
      <c r="C2546" t="s">
        <v>88</v>
      </c>
      <c r="D2546" t="s">
        <v>84</v>
      </c>
      <c r="E2546" t="s">
        <v>75</v>
      </c>
      <c r="F2546" t="s">
        <v>45</v>
      </c>
      <c r="G2546">
        <v>339</v>
      </c>
      <c r="H2546">
        <v>1</v>
      </c>
      <c r="I2546">
        <v>2.5658214092254639</v>
      </c>
      <c r="J2546">
        <v>2.6208701133728027</v>
      </c>
      <c r="K2546">
        <v>78.970504760742188</v>
      </c>
      <c r="L2546">
        <v>5.5048704147338867E-2</v>
      </c>
      <c r="M2546">
        <v>0.15404541790485382</v>
      </c>
      <c r="N2546">
        <v>2.3729991167783737E-2</v>
      </c>
      <c r="O2546">
        <v>-0.19833345711231232</v>
      </c>
      <c r="P2546">
        <v>-0.14236843585968018</v>
      </c>
      <c r="Q2546">
        <v>-2.5732791051268578E-2</v>
      </c>
      <c r="R2546">
        <v>5.5048704147338867E-2</v>
      </c>
      <c r="S2546">
        <v>0.13583019375801086</v>
      </c>
      <c r="T2546">
        <v>0.25246584415435791</v>
      </c>
      <c r="U2546">
        <v>0.30843088030815125</v>
      </c>
    </row>
    <row r="2547" spans="1:21" x14ac:dyDescent="0.25">
      <c r="A2547" t="s">
        <v>95</v>
      </c>
      <c r="B2547" t="s">
        <v>91</v>
      </c>
      <c r="C2547" t="s">
        <v>88</v>
      </c>
      <c r="D2547" t="s">
        <v>28</v>
      </c>
      <c r="E2547" t="s">
        <v>75</v>
      </c>
      <c r="F2547" t="s">
        <v>45</v>
      </c>
      <c r="G2547">
        <v>339</v>
      </c>
      <c r="H2547">
        <v>23</v>
      </c>
      <c r="I2547">
        <v>2.6388771533966064</v>
      </c>
      <c r="J2547">
        <v>2.6422455310821533</v>
      </c>
      <c r="K2547">
        <v>79.348823547363281</v>
      </c>
      <c r="L2547">
        <v>3.3683611545711756E-3</v>
      </c>
      <c r="M2547">
        <v>0.15023940801620483</v>
      </c>
      <c r="N2547">
        <v>2.2571880370378494E-2</v>
      </c>
      <c r="O2547">
        <v>-0.24375347793102264</v>
      </c>
      <c r="P2547">
        <v>-0.18917118012905121</v>
      </c>
      <c r="Q2547">
        <v>-7.5417257845401764E-2</v>
      </c>
      <c r="R2547">
        <v>3.3683611545711756E-3</v>
      </c>
      <c r="S2547">
        <v>8.2153983414173126E-2</v>
      </c>
      <c r="T2547">
        <v>0.19590790569782257</v>
      </c>
      <c r="U2547">
        <v>0.25049018859863281</v>
      </c>
    </row>
    <row r="2548" spans="1:21" x14ac:dyDescent="0.25">
      <c r="A2548" t="s">
        <v>95</v>
      </c>
      <c r="B2548" t="s">
        <v>91</v>
      </c>
      <c r="C2548" t="s">
        <v>88</v>
      </c>
      <c r="D2548" t="s">
        <v>84</v>
      </c>
      <c r="E2548" t="s">
        <v>75</v>
      </c>
      <c r="F2548" t="s">
        <v>45</v>
      </c>
      <c r="G2548">
        <v>339</v>
      </c>
      <c r="H2548">
        <v>20</v>
      </c>
      <c r="I2548">
        <v>2.2935428619384766</v>
      </c>
      <c r="J2548">
        <v>2.36952805519104</v>
      </c>
      <c r="K2548">
        <v>81.9468994140625</v>
      </c>
      <c r="L2548">
        <v>7.5985267758369446E-2</v>
      </c>
      <c r="M2548">
        <v>0.26871928572654724</v>
      </c>
      <c r="N2548">
        <v>7.2210051119327545E-2</v>
      </c>
      <c r="O2548">
        <v>-0.3660186231136322</v>
      </c>
      <c r="P2548">
        <v>-0.26839235424995422</v>
      </c>
      <c r="Q2548">
        <v>-6.4931266009807587E-2</v>
      </c>
      <c r="R2548">
        <v>7.5985267758369446E-2</v>
      </c>
      <c r="S2548">
        <v>0.21690179407596588</v>
      </c>
      <c r="T2548">
        <v>0.42036288976669312</v>
      </c>
      <c r="U2548">
        <v>0.51798915863037109</v>
      </c>
    </row>
    <row r="2549" spans="1:21" x14ac:dyDescent="0.25">
      <c r="A2549" t="s">
        <v>95</v>
      </c>
      <c r="B2549" t="s">
        <v>91</v>
      </c>
      <c r="C2549" t="s">
        <v>88</v>
      </c>
      <c r="D2549" t="s">
        <v>28</v>
      </c>
      <c r="E2549" t="s">
        <v>75</v>
      </c>
      <c r="F2549" t="s">
        <v>45</v>
      </c>
      <c r="G2549">
        <v>339</v>
      </c>
      <c r="H2549">
        <v>22</v>
      </c>
      <c r="I2549">
        <v>2.6585021018981934</v>
      </c>
      <c r="J2549">
        <v>2.6096348762512207</v>
      </c>
      <c r="K2549">
        <v>80.248527526855469</v>
      </c>
      <c r="L2549">
        <v>-4.8867098987102509E-2</v>
      </c>
      <c r="M2549">
        <v>0.12854059040546417</v>
      </c>
      <c r="N2549">
        <v>1.6522683203220367E-2</v>
      </c>
      <c r="O2549">
        <v>-0.26029756665229797</v>
      </c>
      <c r="P2549">
        <v>-0.21359848976135254</v>
      </c>
      <c r="Q2549">
        <v>-0.11627385020256042</v>
      </c>
      <c r="R2549">
        <v>-4.8867098987102509E-2</v>
      </c>
      <c r="S2549">
        <v>1.8539652228355408E-2</v>
      </c>
      <c r="T2549">
        <v>0.11586429923772812</v>
      </c>
      <c r="U2549">
        <v>0.16256335377693176</v>
      </c>
    </row>
    <row r="2550" spans="1:21" x14ac:dyDescent="0.25">
      <c r="A2550" t="s">
        <v>95</v>
      </c>
      <c r="B2550" t="s">
        <v>91</v>
      </c>
      <c r="C2550" t="s">
        <v>88</v>
      </c>
      <c r="D2550" t="s">
        <v>28</v>
      </c>
      <c r="E2550" t="s">
        <v>75</v>
      </c>
      <c r="F2550" t="s">
        <v>45</v>
      </c>
      <c r="G2550">
        <v>339</v>
      </c>
      <c r="H2550">
        <v>5</v>
      </c>
      <c r="I2550">
        <v>2.5458762645721436</v>
      </c>
      <c r="J2550">
        <v>2.4224004745483398</v>
      </c>
      <c r="K2550">
        <v>75.985252380371094</v>
      </c>
      <c r="L2550">
        <v>-0.12347589433193207</v>
      </c>
      <c r="M2550">
        <v>0.13182072341442108</v>
      </c>
      <c r="N2550">
        <v>1.7376702278852463E-2</v>
      </c>
      <c r="O2550">
        <v>-0.34030169248580933</v>
      </c>
      <c r="P2550">
        <v>-0.29241093993186951</v>
      </c>
      <c r="Q2550">
        <v>-0.19260275363922119</v>
      </c>
      <c r="R2550">
        <v>-0.12347589433193207</v>
      </c>
      <c r="S2550">
        <v>-5.4349038749933243E-2</v>
      </c>
      <c r="T2550">
        <v>4.5459158718585968E-2</v>
      </c>
      <c r="U2550">
        <v>9.334990382194519E-2</v>
      </c>
    </row>
    <row r="2551" spans="1:21" x14ac:dyDescent="0.25">
      <c r="A2551" t="s">
        <v>95</v>
      </c>
      <c r="B2551" t="s">
        <v>91</v>
      </c>
      <c r="C2551" t="s">
        <v>88</v>
      </c>
      <c r="D2551" t="s">
        <v>81</v>
      </c>
      <c r="E2551" t="s">
        <v>75</v>
      </c>
      <c r="F2551" t="s">
        <v>45</v>
      </c>
      <c r="G2551">
        <v>339</v>
      </c>
      <c r="H2551">
        <v>5</v>
      </c>
      <c r="I2551">
        <v>2.5164813995361328</v>
      </c>
      <c r="J2551">
        <v>2.4340412616729736</v>
      </c>
      <c r="K2551">
        <v>77.404129028320312</v>
      </c>
      <c r="L2551">
        <v>-8.2440167665481567E-2</v>
      </c>
      <c r="M2551">
        <v>0.12848255038261414</v>
      </c>
      <c r="N2551">
        <v>1.6507765278220177E-2</v>
      </c>
      <c r="O2551">
        <v>-0.29377517104148865</v>
      </c>
      <c r="P2551">
        <v>-0.24709717929363251</v>
      </c>
      <c r="Q2551">
        <v>-0.14981648325920105</v>
      </c>
      <c r="R2551">
        <v>-8.2440167665481567E-2</v>
      </c>
      <c r="S2551">
        <v>-1.5063852071762085E-2</v>
      </c>
      <c r="T2551">
        <v>8.2216843962669373E-2</v>
      </c>
      <c r="U2551">
        <v>0.12889482080936432</v>
      </c>
    </row>
    <row r="2552" spans="1:21" x14ac:dyDescent="0.25">
      <c r="A2552" t="s">
        <v>95</v>
      </c>
      <c r="B2552" t="s">
        <v>91</v>
      </c>
      <c r="C2552" t="s">
        <v>88</v>
      </c>
      <c r="D2552" t="s">
        <v>81</v>
      </c>
      <c r="E2552" t="s">
        <v>75</v>
      </c>
      <c r="F2552" t="s">
        <v>45</v>
      </c>
      <c r="G2552">
        <v>339</v>
      </c>
      <c r="H2552">
        <v>2</v>
      </c>
      <c r="I2552">
        <v>2.5234377384185791</v>
      </c>
      <c r="J2552">
        <v>2.5933332443237305</v>
      </c>
      <c r="K2552">
        <v>76.539825439453125</v>
      </c>
      <c r="L2552">
        <v>6.9895677268505096E-2</v>
      </c>
      <c r="M2552">
        <v>0.16197817027568817</v>
      </c>
      <c r="N2552">
        <v>2.6236927136778831E-2</v>
      </c>
      <c r="O2552">
        <v>-0.19653470814228058</v>
      </c>
      <c r="P2552">
        <v>-0.13768769800662994</v>
      </c>
      <c r="Q2552">
        <v>-1.5045758336782455E-2</v>
      </c>
      <c r="R2552">
        <v>6.9895677268505096E-2</v>
      </c>
      <c r="S2552">
        <v>0.15483711659908295</v>
      </c>
      <c r="T2552">
        <v>0.27747905254364014</v>
      </c>
      <c r="U2552">
        <v>0.33632606267929077</v>
      </c>
    </row>
    <row r="2553" spans="1:21" x14ac:dyDescent="0.25">
      <c r="A2553" t="s">
        <v>95</v>
      </c>
      <c r="B2553" t="s">
        <v>91</v>
      </c>
      <c r="C2553" t="s">
        <v>88</v>
      </c>
      <c r="D2553" t="s">
        <v>81</v>
      </c>
      <c r="E2553" t="s">
        <v>75</v>
      </c>
      <c r="F2553" t="s">
        <v>45</v>
      </c>
      <c r="G2553">
        <v>339</v>
      </c>
      <c r="H2553">
        <v>9</v>
      </c>
      <c r="I2553">
        <v>0.47000578045845032</v>
      </c>
      <c r="J2553">
        <v>0.29921829700469971</v>
      </c>
      <c r="K2553">
        <v>83.135696411132813</v>
      </c>
      <c r="L2553">
        <v>-0.17078748345375061</v>
      </c>
      <c r="M2553">
        <v>0.12465642392635345</v>
      </c>
      <c r="N2553">
        <v>1.553922425955534E-2</v>
      </c>
      <c r="O2553">
        <v>-0.37582904100418091</v>
      </c>
      <c r="P2553">
        <v>-0.33054110407829285</v>
      </c>
      <c r="Q2553">
        <v>-0.2361573725938797</v>
      </c>
      <c r="R2553">
        <v>-0.17078748345375061</v>
      </c>
      <c r="S2553">
        <v>-0.10541759431362152</v>
      </c>
      <c r="T2553">
        <v>-1.103384792804718E-2</v>
      </c>
      <c r="U2553">
        <v>3.4254088997840881E-2</v>
      </c>
    </row>
    <row r="2554" spans="1:21" x14ac:dyDescent="0.25">
      <c r="A2554" t="s">
        <v>95</v>
      </c>
      <c r="B2554" t="s">
        <v>91</v>
      </c>
      <c r="C2554" t="s">
        <v>88</v>
      </c>
      <c r="D2554" t="s">
        <v>83</v>
      </c>
      <c r="E2554" t="s">
        <v>75</v>
      </c>
      <c r="F2554" t="s">
        <v>45</v>
      </c>
      <c r="G2554">
        <v>339</v>
      </c>
      <c r="H2554">
        <v>18</v>
      </c>
      <c r="I2554">
        <v>0.60920262336730957</v>
      </c>
      <c r="J2554">
        <v>0.31912979483604431</v>
      </c>
      <c r="K2554">
        <v>92.070793151855469</v>
      </c>
      <c r="L2554">
        <v>-0.29007282853126526</v>
      </c>
      <c r="M2554">
        <v>0.15680226683616638</v>
      </c>
      <c r="N2554">
        <v>2.4586951360106468E-2</v>
      </c>
      <c r="O2554">
        <v>-0.5479896068572998</v>
      </c>
      <c r="P2554">
        <v>-0.49102303385734558</v>
      </c>
      <c r="Q2554">
        <v>-0.37230002880096436</v>
      </c>
      <c r="R2554">
        <v>-0.29007282853126526</v>
      </c>
      <c r="S2554">
        <v>-0.20784564316272736</v>
      </c>
      <c r="T2554">
        <v>-8.912263810634613E-2</v>
      </c>
      <c r="U2554">
        <v>-3.2156050205230713E-2</v>
      </c>
    </row>
    <row r="2555" spans="1:21" x14ac:dyDescent="0.25">
      <c r="A2555" t="s">
        <v>95</v>
      </c>
      <c r="B2555" t="s">
        <v>91</v>
      </c>
      <c r="C2555" t="s">
        <v>88</v>
      </c>
      <c r="D2555" t="s">
        <v>84</v>
      </c>
      <c r="E2555" t="s">
        <v>75</v>
      </c>
      <c r="F2555" t="s">
        <v>45</v>
      </c>
      <c r="G2555">
        <v>339</v>
      </c>
      <c r="H2555">
        <v>8</v>
      </c>
      <c r="I2555">
        <v>0.57105433940887451</v>
      </c>
      <c r="J2555">
        <v>0.5058407187461853</v>
      </c>
      <c r="K2555">
        <v>78.646018981933594</v>
      </c>
      <c r="L2555">
        <v>-6.5213620662689209E-2</v>
      </c>
      <c r="M2555">
        <v>0.14521010220050812</v>
      </c>
      <c r="N2555">
        <v>2.1085973829030991E-2</v>
      </c>
      <c r="O2555">
        <v>-0.30406299233436584</v>
      </c>
      <c r="P2555">
        <v>-0.25130784511566162</v>
      </c>
      <c r="Q2555">
        <v>-0.14136187732219696</v>
      </c>
      <c r="R2555">
        <v>-6.5213620662689209E-2</v>
      </c>
      <c r="S2555">
        <v>1.0934631340205669E-2</v>
      </c>
      <c r="T2555">
        <v>0.1208806112408638</v>
      </c>
      <c r="U2555">
        <v>0.17363573610782623</v>
      </c>
    </row>
    <row r="2556" spans="1:21" x14ac:dyDescent="0.25">
      <c r="A2556" t="s">
        <v>95</v>
      </c>
      <c r="B2556" t="s">
        <v>91</v>
      </c>
      <c r="C2556" t="s">
        <v>88</v>
      </c>
      <c r="D2556" t="s">
        <v>82</v>
      </c>
      <c r="E2556" t="s">
        <v>75</v>
      </c>
      <c r="F2556" t="s">
        <v>45</v>
      </c>
      <c r="G2556">
        <v>339</v>
      </c>
      <c r="H2556">
        <v>11</v>
      </c>
      <c r="I2556">
        <v>0.34044179320335388</v>
      </c>
      <c r="J2556">
        <v>0.25980827212333679</v>
      </c>
      <c r="K2556">
        <v>90.65191650390625</v>
      </c>
      <c r="L2556">
        <v>-8.0633535981178284E-2</v>
      </c>
      <c r="M2556">
        <v>0.14256851375102997</v>
      </c>
      <c r="N2556">
        <v>2.0325781777501106E-2</v>
      </c>
      <c r="O2556">
        <v>-0.31513786315917969</v>
      </c>
      <c r="P2556">
        <v>-0.26334244012832642</v>
      </c>
      <c r="Q2556">
        <v>-0.15539653599262238</v>
      </c>
      <c r="R2556">
        <v>-8.0633535981178284E-2</v>
      </c>
      <c r="S2556">
        <v>-5.8705341070890427E-3</v>
      </c>
      <c r="T2556">
        <v>0.10207536816596985</v>
      </c>
      <c r="U2556">
        <v>0.15387080609798431</v>
      </c>
    </row>
    <row r="2557" spans="1:21" x14ac:dyDescent="0.25">
      <c r="A2557" t="s">
        <v>95</v>
      </c>
      <c r="B2557" t="s">
        <v>91</v>
      </c>
      <c r="C2557" t="s">
        <v>88</v>
      </c>
      <c r="D2557" t="s">
        <v>81</v>
      </c>
      <c r="E2557" t="s">
        <v>75</v>
      </c>
      <c r="F2557" t="s">
        <v>45</v>
      </c>
      <c r="G2557">
        <v>339</v>
      </c>
      <c r="H2557">
        <v>16</v>
      </c>
      <c r="I2557">
        <v>0.52856153249740601</v>
      </c>
      <c r="J2557">
        <v>0.22592920064926147</v>
      </c>
      <c r="K2557">
        <v>90.63421630859375</v>
      </c>
      <c r="L2557">
        <v>-0.30263230204582214</v>
      </c>
      <c r="M2557">
        <v>0.13300715386867523</v>
      </c>
      <c r="N2557">
        <v>1.7690902575850487E-2</v>
      </c>
      <c r="O2557">
        <v>-0.52140963077545166</v>
      </c>
      <c r="P2557">
        <v>-0.47308781743049622</v>
      </c>
      <c r="Q2557">
        <v>-0.37238132953643799</v>
      </c>
      <c r="R2557">
        <v>-0.30263230204582214</v>
      </c>
      <c r="S2557">
        <v>-0.23288328945636749</v>
      </c>
      <c r="T2557">
        <v>-0.13217677175998688</v>
      </c>
      <c r="U2557">
        <v>-8.3855003118515015E-2</v>
      </c>
    </row>
    <row r="2558" spans="1:21" x14ac:dyDescent="0.25">
      <c r="A2558" t="s">
        <v>95</v>
      </c>
      <c r="B2558" t="s">
        <v>91</v>
      </c>
      <c r="C2558" t="s">
        <v>88</v>
      </c>
      <c r="D2558" t="s">
        <v>83</v>
      </c>
      <c r="E2558" t="s">
        <v>75</v>
      </c>
      <c r="F2558" t="s">
        <v>45</v>
      </c>
      <c r="G2558">
        <v>339</v>
      </c>
      <c r="H2558">
        <v>19</v>
      </c>
      <c r="I2558">
        <v>0.99934685230255127</v>
      </c>
      <c r="J2558">
        <v>0.6700737476348877</v>
      </c>
      <c r="K2558">
        <v>90.572273254394531</v>
      </c>
      <c r="L2558">
        <v>-0.32927310466766357</v>
      </c>
      <c r="M2558">
        <v>0.17393536865711212</v>
      </c>
      <c r="N2558">
        <v>3.0253512784838676E-2</v>
      </c>
      <c r="O2558">
        <v>-0.61537134647369385</v>
      </c>
      <c r="P2558">
        <v>-0.55218023061752319</v>
      </c>
      <c r="Q2558">
        <v>-0.42048490047454834</v>
      </c>
      <c r="R2558">
        <v>-0.32927310466766357</v>
      </c>
      <c r="S2558">
        <v>-0.23806130886077881</v>
      </c>
      <c r="T2558">
        <v>-0.10636596381664276</v>
      </c>
      <c r="U2558">
        <v>-4.3174881488084793E-2</v>
      </c>
    </row>
    <row r="2559" spans="1:21" x14ac:dyDescent="0.25">
      <c r="A2559" t="s">
        <v>95</v>
      </c>
      <c r="B2559" t="s">
        <v>91</v>
      </c>
      <c r="C2559" t="s">
        <v>88</v>
      </c>
      <c r="D2559" t="s">
        <v>84</v>
      </c>
      <c r="E2559" t="s">
        <v>75</v>
      </c>
      <c r="F2559" t="s">
        <v>45</v>
      </c>
      <c r="G2559">
        <v>339</v>
      </c>
      <c r="H2559">
        <v>14</v>
      </c>
      <c r="I2559">
        <v>0.48063340783119202</v>
      </c>
      <c r="J2559">
        <v>0.23853982985019684</v>
      </c>
      <c r="K2559">
        <v>88.132743835449219</v>
      </c>
      <c r="L2559">
        <v>-0.24209357798099518</v>
      </c>
      <c r="M2559">
        <v>0.13481000065803528</v>
      </c>
      <c r="N2559">
        <v>1.8173735588788986E-2</v>
      </c>
      <c r="O2559">
        <v>-0.46383628249168396</v>
      </c>
      <c r="P2559">
        <v>-0.41485953330993652</v>
      </c>
      <c r="Q2559">
        <v>-0.31278800964355469</v>
      </c>
      <c r="R2559">
        <v>-0.24209357798099518</v>
      </c>
      <c r="S2559">
        <v>-0.17139914631843567</v>
      </c>
      <c r="T2559">
        <v>-6.9327607750892639E-2</v>
      </c>
      <c r="U2559">
        <v>-2.0350858569145203E-2</v>
      </c>
    </row>
    <row r="2560" spans="1:21" x14ac:dyDescent="0.25">
      <c r="A2560" t="s">
        <v>95</v>
      </c>
      <c r="B2560" t="s">
        <v>91</v>
      </c>
      <c r="C2560" t="s">
        <v>88</v>
      </c>
      <c r="D2560" t="s">
        <v>83</v>
      </c>
      <c r="E2560" t="s">
        <v>75</v>
      </c>
      <c r="F2560" t="s">
        <v>45</v>
      </c>
      <c r="G2560">
        <v>339</v>
      </c>
      <c r="H2560">
        <v>17</v>
      </c>
      <c r="I2560">
        <v>0.53277331590652466</v>
      </c>
      <c r="J2560">
        <v>0.24292035400867462</v>
      </c>
      <c r="K2560">
        <v>92.784660339355469</v>
      </c>
      <c r="L2560">
        <v>-0.28985294699668884</v>
      </c>
      <c r="M2560">
        <v>0.17513513565063477</v>
      </c>
      <c r="N2560">
        <v>3.0672315508127213E-2</v>
      </c>
      <c r="O2560">
        <v>-0.57792460918426514</v>
      </c>
      <c r="P2560">
        <v>-0.51429766416549683</v>
      </c>
      <c r="Q2560">
        <v>-0.38169389963150024</v>
      </c>
      <c r="R2560">
        <v>-0.28985294699668884</v>
      </c>
      <c r="S2560">
        <v>-0.19801199436187744</v>
      </c>
      <c r="T2560">
        <v>-6.5408237278461456E-2</v>
      </c>
      <c r="U2560">
        <v>-1.7812838777899742E-3</v>
      </c>
    </row>
    <row r="2561" spans="1:21" x14ac:dyDescent="0.25">
      <c r="A2561" t="s">
        <v>95</v>
      </c>
      <c r="B2561" t="s">
        <v>91</v>
      </c>
      <c r="C2561" t="s">
        <v>88</v>
      </c>
      <c r="D2561" t="s">
        <v>28</v>
      </c>
      <c r="E2561" t="s">
        <v>75</v>
      </c>
      <c r="F2561" t="s">
        <v>45</v>
      </c>
      <c r="G2561">
        <v>339</v>
      </c>
      <c r="H2561">
        <v>4</v>
      </c>
      <c r="I2561">
        <v>2.4208517074584961</v>
      </c>
      <c r="J2561">
        <v>2.4951953887939453</v>
      </c>
      <c r="K2561">
        <v>76.233772277832031</v>
      </c>
      <c r="L2561">
        <v>7.4343614280223846E-2</v>
      </c>
      <c r="M2561">
        <v>0.13718225061893463</v>
      </c>
      <c r="N2561">
        <v>1.8818970769643784E-2</v>
      </c>
      <c r="O2561">
        <v>-0.15130110085010529</v>
      </c>
      <c r="P2561">
        <v>-0.10146251320838928</v>
      </c>
      <c r="Q2561">
        <v>2.4051717482507229E-3</v>
      </c>
      <c r="R2561">
        <v>7.4343614280223846E-2</v>
      </c>
      <c r="S2561">
        <v>0.14628206193447113</v>
      </c>
      <c r="T2561">
        <v>0.25014975666999817</v>
      </c>
      <c r="U2561">
        <v>0.29998832941055298</v>
      </c>
    </row>
    <row r="2562" spans="1:21" x14ac:dyDescent="0.25">
      <c r="A2562" t="s">
        <v>95</v>
      </c>
      <c r="B2562" t="s">
        <v>91</v>
      </c>
      <c r="C2562" t="s">
        <v>88</v>
      </c>
      <c r="D2562" t="s">
        <v>83</v>
      </c>
      <c r="E2562" t="s">
        <v>75</v>
      </c>
      <c r="F2562" t="s">
        <v>45</v>
      </c>
      <c r="G2562">
        <v>339</v>
      </c>
      <c r="H2562">
        <v>14</v>
      </c>
      <c r="I2562">
        <v>0.48939043283462524</v>
      </c>
      <c r="J2562">
        <v>0.26330384612083435</v>
      </c>
      <c r="K2562">
        <v>93.837760925292969</v>
      </c>
      <c r="L2562">
        <v>-0.22608658671379089</v>
      </c>
      <c r="M2562">
        <v>0.15767943859100342</v>
      </c>
      <c r="N2562">
        <v>2.4862805381417274E-2</v>
      </c>
      <c r="O2562">
        <v>-0.48544618487358093</v>
      </c>
      <c r="P2562">
        <v>-0.4281609058380127</v>
      </c>
      <c r="Q2562">
        <v>-0.30877375602722168</v>
      </c>
      <c r="R2562">
        <v>-0.22608658671379089</v>
      </c>
      <c r="S2562">
        <v>-0.14339940249919891</v>
      </c>
      <c r="T2562">
        <v>-2.4012254551053047E-2</v>
      </c>
      <c r="U2562">
        <v>3.3273011445999146E-2</v>
      </c>
    </row>
    <row r="2563" spans="1:21" x14ac:dyDescent="0.25">
      <c r="A2563" t="s">
        <v>95</v>
      </c>
      <c r="B2563" t="s">
        <v>91</v>
      </c>
      <c r="C2563" t="s">
        <v>88</v>
      </c>
      <c r="D2563" t="s">
        <v>81</v>
      </c>
      <c r="E2563" t="s">
        <v>75</v>
      </c>
      <c r="F2563" t="s">
        <v>45</v>
      </c>
      <c r="G2563">
        <v>339</v>
      </c>
      <c r="H2563">
        <v>11</v>
      </c>
      <c r="I2563">
        <v>0.48053738474845886</v>
      </c>
      <c r="J2563">
        <v>0.26641592383384705</v>
      </c>
      <c r="K2563">
        <v>89.890853881835938</v>
      </c>
      <c r="L2563">
        <v>-0.21412144601345062</v>
      </c>
      <c r="M2563">
        <v>0.1564348042011261</v>
      </c>
      <c r="N2563">
        <v>2.4471847340464592E-2</v>
      </c>
      <c r="O2563">
        <v>-0.47143378853797913</v>
      </c>
      <c r="P2563">
        <v>-0.41460070013999939</v>
      </c>
      <c r="Q2563">
        <v>-0.29615592956542969</v>
      </c>
      <c r="R2563">
        <v>-0.21412144601345062</v>
      </c>
      <c r="S2563">
        <v>-0.13208694756031036</v>
      </c>
      <c r="T2563">
        <v>-1.3642177917063236E-2</v>
      </c>
      <c r="U2563">
        <v>4.3190907686948776E-2</v>
      </c>
    </row>
    <row r="2564" spans="1:21" x14ac:dyDescent="0.25">
      <c r="A2564" t="s">
        <v>95</v>
      </c>
      <c r="B2564" t="s">
        <v>91</v>
      </c>
      <c r="C2564" t="s">
        <v>88</v>
      </c>
      <c r="D2564" t="s">
        <v>84</v>
      </c>
      <c r="E2564" t="s">
        <v>75</v>
      </c>
      <c r="F2564" t="s">
        <v>45</v>
      </c>
      <c r="G2564">
        <v>339</v>
      </c>
      <c r="H2564">
        <v>17</v>
      </c>
      <c r="I2564">
        <v>0.42966464161872864</v>
      </c>
      <c r="J2564">
        <v>0.23610618710517883</v>
      </c>
      <c r="K2564">
        <v>84.103248596191406</v>
      </c>
      <c r="L2564">
        <v>-0.1935584545135498</v>
      </c>
      <c r="M2564">
        <v>0.1442854255437851</v>
      </c>
      <c r="N2564">
        <v>2.0818283781409264E-2</v>
      </c>
      <c r="O2564">
        <v>-0.43088686466217041</v>
      </c>
      <c r="P2564">
        <v>-0.37846767902374268</v>
      </c>
      <c r="Q2564">
        <v>-0.26922181248664856</v>
      </c>
      <c r="R2564">
        <v>-0.1935584545135498</v>
      </c>
      <c r="S2564">
        <v>-0.11789510399103165</v>
      </c>
      <c r="T2564">
        <v>-8.649241179227829E-3</v>
      </c>
      <c r="U2564">
        <v>4.3769951909780502E-2</v>
      </c>
    </row>
    <row r="2565" spans="1:21" x14ac:dyDescent="0.25">
      <c r="A2565" t="s">
        <v>95</v>
      </c>
      <c r="B2565" t="s">
        <v>91</v>
      </c>
      <c r="C2565" t="s">
        <v>88</v>
      </c>
      <c r="D2565" t="s">
        <v>84</v>
      </c>
      <c r="E2565" t="s">
        <v>75</v>
      </c>
      <c r="F2565" t="s">
        <v>45</v>
      </c>
      <c r="G2565">
        <v>339</v>
      </c>
      <c r="H2565">
        <v>2</v>
      </c>
      <c r="I2565">
        <v>2.4947009086608887</v>
      </c>
      <c r="J2565">
        <v>2.5835397243499756</v>
      </c>
      <c r="K2565">
        <v>77.699111938476562</v>
      </c>
      <c r="L2565">
        <v>8.8838793337345123E-2</v>
      </c>
      <c r="M2565">
        <v>0.16593705117702484</v>
      </c>
      <c r="N2565">
        <v>2.7535105124115944E-2</v>
      </c>
      <c r="O2565">
        <v>-0.18410336971282959</v>
      </c>
      <c r="P2565">
        <v>-0.12381809204816818</v>
      </c>
      <c r="Q2565">
        <v>1.8213186413049698E-3</v>
      </c>
      <c r="R2565">
        <v>8.8838793337345123E-2</v>
      </c>
      <c r="S2565">
        <v>0.17585626244544983</v>
      </c>
      <c r="T2565">
        <v>0.30149567127227783</v>
      </c>
      <c r="U2565">
        <v>0.36178094148635864</v>
      </c>
    </row>
    <row r="2566" spans="1:21" x14ac:dyDescent="0.25">
      <c r="A2566" t="s">
        <v>95</v>
      </c>
      <c r="B2566" t="s">
        <v>91</v>
      </c>
      <c r="C2566" t="s">
        <v>88</v>
      </c>
      <c r="D2566" t="s">
        <v>81</v>
      </c>
      <c r="E2566" t="s">
        <v>75</v>
      </c>
      <c r="F2566" t="s">
        <v>45</v>
      </c>
      <c r="G2566">
        <v>339</v>
      </c>
      <c r="H2566">
        <v>19</v>
      </c>
      <c r="I2566">
        <v>1.1064956188201904</v>
      </c>
      <c r="J2566">
        <v>0.664955735206604</v>
      </c>
      <c r="K2566">
        <v>86.058998107910156</v>
      </c>
      <c r="L2566">
        <v>-0.44153991341590881</v>
      </c>
      <c r="M2566">
        <v>0.17497625946998596</v>
      </c>
      <c r="N2566">
        <v>3.0616691336035728E-2</v>
      </c>
      <c r="O2566">
        <v>-0.72935026884078979</v>
      </c>
      <c r="P2566">
        <v>-0.66578102111816406</v>
      </c>
      <c r="Q2566">
        <v>-0.53329753875732422</v>
      </c>
      <c r="R2566">
        <v>-0.44153991341590881</v>
      </c>
      <c r="S2566">
        <v>-0.34978228807449341</v>
      </c>
      <c r="T2566">
        <v>-0.21729882061481476</v>
      </c>
      <c r="U2566">
        <v>-0.15372957289218903</v>
      </c>
    </row>
    <row r="2567" spans="1:21" x14ac:dyDescent="0.25">
      <c r="A2567" t="s">
        <v>95</v>
      </c>
      <c r="B2567" t="s">
        <v>91</v>
      </c>
      <c r="C2567" t="s">
        <v>88</v>
      </c>
      <c r="D2567" t="s">
        <v>28</v>
      </c>
      <c r="E2567" t="s">
        <v>75</v>
      </c>
      <c r="F2567" t="s">
        <v>45</v>
      </c>
      <c r="G2567">
        <v>339</v>
      </c>
      <c r="H2567">
        <v>18</v>
      </c>
      <c r="I2567">
        <v>0.59014511108398438</v>
      </c>
      <c r="J2567">
        <v>0.31575590372085571</v>
      </c>
      <c r="K2567">
        <v>87.194686889648438</v>
      </c>
      <c r="L2567">
        <v>-0.27438923716545105</v>
      </c>
      <c r="M2567">
        <v>0.1278693825006485</v>
      </c>
      <c r="N2567">
        <v>1.6350578516721725E-2</v>
      </c>
      <c r="O2567">
        <v>-0.48471564054489136</v>
      </c>
      <c r="P2567">
        <v>-0.43826043605804443</v>
      </c>
      <c r="Q2567">
        <v>-0.34144401550292969</v>
      </c>
      <c r="R2567">
        <v>-0.27438923716545105</v>
      </c>
      <c r="S2567">
        <v>-0.20733447372913361</v>
      </c>
      <c r="T2567">
        <v>-0.11051803082227707</v>
      </c>
      <c r="U2567">
        <v>-6.4062818884849548E-2</v>
      </c>
    </row>
    <row r="2568" spans="1:21" x14ac:dyDescent="0.25">
      <c r="A2568" t="s">
        <v>95</v>
      </c>
      <c r="B2568" t="s">
        <v>91</v>
      </c>
      <c r="C2568" t="s">
        <v>88</v>
      </c>
      <c r="D2568" t="s">
        <v>82</v>
      </c>
      <c r="E2568" t="s">
        <v>75</v>
      </c>
      <c r="F2568" t="s">
        <v>45</v>
      </c>
      <c r="G2568">
        <v>339</v>
      </c>
      <c r="H2568">
        <v>24</v>
      </c>
      <c r="I2568">
        <v>2.5737526416778564</v>
      </c>
      <c r="J2568">
        <v>2.64382004737854</v>
      </c>
      <c r="K2568">
        <v>74.368728637695313</v>
      </c>
      <c r="L2568">
        <v>7.0067360997200012E-2</v>
      </c>
      <c r="M2568">
        <v>0.16296210885047913</v>
      </c>
      <c r="N2568">
        <v>2.6556648313999176E-2</v>
      </c>
      <c r="O2568">
        <v>-0.19798146188259125</v>
      </c>
      <c r="P2568">
        <v>-0.1387769877910614</v>
      </c>
      <c r="Q2568">
        <v>-1.5390052460134029E-2</v>
      </c>
      <c r="R2568">
        <v>7.0067360997200012E-2</v>
      </c>
      <c r="S2568">
        <v>0.15552477538585663</v>
      </c>
      <c r="T2568">
        <v>0.27891170978546143</v>
      </c>
      <c r="U2568">
        <v>0.33811616897583008</v>
      </c>
    </row>
    <row r="2569" spans="1:21" x14ac:dyDescent="0.25">
      <c r="A2569" t="s">
        <v>95</v>
      </c>
      <c r="B2569" t="s">
        <v>91</v>
      </c>
      <c r="C2569" t="s">
        <v>88</v>
      </c>
      <c r="D2569" t="s">
        <v>28</v>
      </c>
      <c r="E2569" t="s">
        <v>75</v>
      </c>
      <c r="F2569" t="s">
        <v>45</v>
      </c>
      <c r="G2569">
        <v>339</v>
      </c>
      <c r="H2569">
        <v>2</v>
      </c>
      <c r="I2569">
        <v>2.5067942142486572</v>
      </c>
      <c r="J2569">
        <v>2.5689084529876709</v>
      </c>
      <c r="K2569">
        <v>76.520652770996094</v>
      </c>
      <c r="L2569">
        <v>6.211431697010994E-2</v>
      </c>
      <c r="M2569">
        <v>0.13728311657905579</v>
      </c>
      <c r="N2569">
        <v>1.8846653401851654E-2</v>
      </c>
      <c r="O2569">
        <v>-0.16369631886482239</v>
      </c>
      <c r="P2569">
        <v>-0.11382107436656952</v>
      </c>
      <c r="Q2569">
        <v>-9.8770195618271828E-3</v>
      </c>
      <c r="R2569">
        <v>6.211431697010994E-2</v>
      </c>
      <c r="S2569">
        <v>0.13410565257072449</v>
      </c>
      <c r="T2569">
        <v>0.23804971575737</v>
      </c>
      <c r="U2569">
        <v>0.28792494535446167</v>
      </c>
    </row>
    <row r="2570" spans="1:21" x14ac:dyDescent="0.25">
      <c r="A2570" t="s">
        <v>95</v>
      </c>
      <c r="B2570" t="s">
        <v>91</v>
      </c>
      <c r="C2570" t="s">
        <v>88</v>
      </c>
      <c r="D2570" t="s">
        <v>28</v>
      </c>
      <c r="E2570" t="s">
        <v>75</v>
      </c>
      <c r="F2570" t="s">
        <v>45</v>
      </c>
      <c r="G2570">
        <v>339</v>
      </c>
      <c r="H2570">
        <v>7</v>
      </c>
      <c r="I2570">
        <v>1.3169436454772949</v>
      </c>
      <c r="J2570">
        <v>1.6010950803756714</v>
      </c>
      <c r="K2570">
        <v>76.315635681152344</v>
      </c>
      <c r="L2570">
        <v>0.28415146470069885</v>
      </c>
      <c r="M2570">
        <v>0.16731692850589752</v>
      </c>
      <c r="N2570">
        <v>2.7994954958558083E-2</v>
      </c>
      <c r="O2570">
        <v>8.9396080002188683E-3</v>
      </c>
      <c r="P2570">
        <v>6.9726191461086273E-2</v>
      </c>
      <c r="Q2570">
        <v>0.19641038775444031</v>
      </c>
      <c r="R2570">
        <v>0.28415146470069885</v>
      </c>
      <c r="S2570">
        <v>0.3718925416469574</v>
      </c>
      <c r="T2570">
        <v>0.49857673048973083</v>
      </c>
      <c r="U2570">
        <v>0.55936330556869507</v>
      </c>
    </row>
    <row r="2571" spans="1:21" x14ac:dyDescent="0.25">
      <c r="A2571" t="s">
        <v>95</v>
      </c>
      <c r="B2571" t="s">
        <v>91</v>
      </c>
      <c r="C2571" t="s">
        <v>88</v>
      </c>
      <c r="D2571" t="s">
        <v>28</v>
      </c>
      <c r="E2571" t="s">
        <v>75</v>
      </c>
      <c r="F2571" t="s">
        <v>45</v>
      </c>
      <c r="G2571">
        <v>339</v>
      </c>
      <c r="H2571">
        <v>14</v>
      </c>
      <c r="I2571">
        <v>0.47182652354240417</v>
      </c>
      <c r="J2571">
        <v>0.25255900621414185</v>
      </c>
      <c r="K2571">
        <v>91.349555969238281</v>
      </c>
      <c r="L2571">
        <v>-0.21926751732826233</v>
      </c>
      <c r="M2571">
        <v>0.12637856602668762</v>
      </c>
      <c r="N2571">
        <v>1.5971541404724121E-2</v>
      </c>
      <c r="O2571">
        <v>-0.42714175581932068</v>
      </c>
      <c r="P2571">
        <v>-0.38122817873954773</v>
      </c>
      <c r="Q2571">
        <v>-0.28554049134254456</v>
      </c>
      <c r="R2571">
        <v>-0.21926751732826233</v>
      </c>
      <c r="S2571">
        <v>-0.15299452841281891</v>
      </c>
      <c r="T2571">
        <v>-5.7306867092847824E-2</v>
      </c>
      <c r="U2571">
        <v>-1.1393274180591106E-2</v>
      </c>
    </row>
    <row r="2572" spans="1:21" x14ac:dyDescent="0.25">
      <c r="A2572" t="s">
        <v>95</v>
      </c>
      <c r="B2572" t="s">
        <v>91</v>
      </c>
      <c r="C2572" t="s">
        <v>88</v>
      </c>
      <c r="D2572" t="s">
        <v>28</v>
      </c>
      <c r="E2572" t="s">
        <v>75</v>
      </c>
      <c r="F2572" t="s">
        <v>45</v>
      </c>
      <c r="G2572">
        <v>339</v>
      </c>
      <c r="H2572">
        <v>13</v>
      </c>
      <c r="I2572">
        <v>0.55090898275375366</v>
      </c>
      <c r="J2572">
        <v>0.25632005929946899</v>
      </c>
      <c r="K2572">
        <v>91.43804931640625</v>
      </c>
      <c r="L2572">
        <v>-0.29458895325660706</v>
      </c>
      <c r="M2572">
        <v>0.133260577917099</v>
      </c>
      <c r="N2572">
        <v>1.7758382484316826E-2</v>
      </c>
      <c r="O2572">
        <v>-0.51378309726715088</v>
      </c>
      <c r="P2572">
        <v>-0.46536925435066223</v>
      </c>
      <c r="Q2572">
        <v>-0.36447086930274963</v>
      </c>
      <c r="R2572">
        <v>-0.29458895325660706</v>
      </c>
      <c r="S2572">
        <v>-0.22470703721046448</v>
      </c>
      <c r="T2572">
        <v>-0.12380865216255188</v>
      </c>
      <c r="U2572">
        <v>-7.5394809246063232E-2</v>
      </c>
    </row>
    <row r="2573" spans="1:21" x14ac:dyDescent="0.25">
      <c r="A2573" t="s">
        <v>95</v>
      </c>
      <c r="B2573" t="s">
        <v>91</v>
      </c>
      <c r="C2573" t="s">
        <v>88</v>
      </c>
      <c r="D2573" t="s">
        <v>81</v>
      </c>
      <c r="E2573" t="s">
        <v>75</v>
      </c>
      <c r="F2573" t="s">
        <v>45</v>
      </c>
      <c r="G2573">
        <v>339</v>
      </c>
      <c r="H2573">
        <v>23</v>
      </c>
      <c r="I2573">
        <v>2.5907306671142578</v>
      </c>
      <c r="J2573">
        <v>2.6587314605712891</v>
      </c>
      <c r="K2573">
        <v>81.171089172363281</v>
      </c>
      <c r="L2573">
        <v>6.8000920116901398E-2</v>
      </c>
      <c r="M2573">
        <v>0.16681790351867676</v>
      </c>
      <c r="N2573">
        <v>2.7828212827444077E-2</v>
      </c>
      <c r="O2573">
        <v>-0.20639011263847351</v>
      </c>
      <c r="P2573">
        <v>-0.14578482508659363</v>
      </c>
      <c r="Q2573">
        <v>-1.947847381234169E-2</v>
      </c>
      <c r="R2573">
        <v>6.8000920116901398E-2</v>
      </c>
      <c r="S2573">
        <v>0.15548031032085419</v>
      </c>
      <c r="T2573">
        <v>0.28178668022155762</v>
      </c>
      <c r="U2573">
        <v>0.3423919677734375</v>
      </c>
    </row>
    <row r="2574" spans="1:21" x14ac:dyDescent="0.25">
      <c r="A2574" t="s">
        <v>95</v>
      </c>
      <c r="B2574" t="s">
        <v>91</v>
      </c>
      <c r="C2574" t="s">
        <v>88</v>
      </c>
      <c r="D2574" t="s">
        <v>81</v>
      </c>
      <c r="E2574" t="s">
        <v>75</v>
      </c>
      <c r="F2574" t="s">
        <v>45</v>
      </c>
      <c r="G2574">
        <v>339</v>
      </c>
      <c r="H2574">
        <v>3</v>
      </c>
      <c r="I2574">
        <v>2.4419288635253906</v>
      </c>
      <c r="J2574">
        <v>2.5846164226531982</v>
      </c>
      <c r="K2574">
        <v>77.176994323730469</v>
      </c>
      <c r="L2574">
        <v>0.14268776774406433</v>
      </c>
      <c r="M2574">
        <v>0.17385020852088928</v>
      </c>
      <c r="N2574">
        <v>3.0223894864320755E-2</v>
      </c>
      <c r="O2574">
        <v>-0.14327037334442139</v>
      </c>
      <c r="P2574">
        <v>-8.0110237002372742E-2</v>
      </c>
      <c r="Q2574">
        <v>5.1520630717277527E-2</v>
      </c>
      <c r="R2574">
        <v>0.14268776774406433</v>
      </c>
      <c r="S2574">
        <v>0.23385490477085114</v>
      </c>
      <c r="T2574">
        <v>0.3654857873916626</v>
      </c>
      <c r="U2574">
        <v>0.42864590883255005</v>
      </c>
    </row>
    <row r="2575" spans="1:21" x14ac:dyDescent="0.25">
      <c r="A2575" t="s">
        <v>95</v>
      </c>
      <c r="B2575" t="s">
        <v>91</v>
      </c>
      <c r="C2575" t="s">
        <v>88</v>
      </c>
      <c r="D2575" t="s">
        <v>82</v>
      </c>
      <c r="E2575" t="s">
        <v>75</v>
      </c>
      <c r="F2575" t="s">
        <v>45</v>
      </c>
      <c r="G2575">
        <v>339</v>
      </c>
      <c r="H2575">
        <v>22</v>
      </c>
      <c r="I2575">
        <v>2.5063307285308838</v>
      </c>
      <c r="J2575">
        <v>2.6796164512634277</v>
      </c>
      <c r="K2575">
        <v>76.06195068359375</v>
      </c>
      <c r="L2575">
        <v>0.17328569293022156</v>
      </c>
      <c r="M2575">
        <v>0.14770406484603882</v>
      </c>
      <c r="N2575">
        <v>2.1816490218043327E-2</v>
      </c>
      <c r="O2575">
        <v>-6.9665871560573578E-2</v>
      </c>
      <c r="P2575">
        <v>-1.6004683449864388E-2</v>
      </c>
      <c r="Q2575">
        <v>9.5829606056213379E-2</v>
      </c>
      <c r="R2575">
        <v>0.17328569293022156</v>
      </c>
      <c r="S2575">
        <v>0.25074177980422974</v>
      </c>
      <c r="T2575">
        <v>0.36257606744766235</v>
      </c>
      <c r="U2575">
        <v>0.41623726487159729</v>
      </c>
    </row>
    <row r="2576" spans="1:21" x14ac:dyDescent="0.25">
      <c r="A2576" t="s">
        <v>95</v>
      </c>
      <c r="B2576" t="s">
        <v>91</v>
      </c>
      <c r="C2576" t="s">
        <v>88</v>
      </c>
      <c r="D2576" t="s">
        <v>28</v>
      </c>
      <c r="E2576" t="s">
        <v>75</v>
      </c>
      <c r="F2576" t="s">
        <v>45</v>
      </c>
      <c r="G2576">
        <v>339</v>
      </c>
      <c r="H2576">
        <v>17</v>
      </c>
      <c r="I2576">
        <v>0.45799285173416138</v>
      </c>
      <c r="J2576">
        <v>0.23860988020896912</v>
      </c>
      <c r="K2576">
        <v>89.115043640136719</v>
      </c>
      <c r="L2576">
        <v>-0.21938297152519226</v>
      </c>
      <c r="M2576">
        <v>0.14109767973423004</v>
      </c>
      <c r="N2576">
        <v>1.990855485200882E-2</v>
      </c>
      <c r="O2576">
        <v>-0.45146799087524414</v>
      </c>
      <c r="P2576">
        <v>-0.40020692348480225</v>
      </c>
      <c r="Q2576">
        <v>-0.29337465763092041</v>
      </c>
      <c r="R2576">
        <v>-0.21938297152519226</v>
      </c>
      <c r="S2576">
        <v>-0.14539127051830292</v>
      </c>
      <c r="T2576">
        <v>-3.8559019565582275E-2</v>
      </c>
      <c r="U2576">
        <v>1.2702059000730515E-2</v>
      </c>
    </row>
    <row r="2577" spans="1:21" x14ac:dyDescent="0.25">
      <c r="A2577" t="s">
        <v>95</v>
      </c>
      <c r="B2577" t="s">
        <v>91</v>
      </c>
      <c r="C2577" t="s">
        <v>88</v>
      </c>
      <c r="D2577" t="s">
        <v>82</v>
      </c>
      <c r="E2577" t="s">
        <v>75</v>
      </c>
      <c r="F2577" t="s">
        <v>45</v>
      </c>
      <c r="G2577">
        <v>339</v>
      </c>
      <c r="H2577">
        <v>23</v>
      </c>
      <c r="I2577">
        <v>2.5466618537902832</v>
      </c>
      <c r="J2577">
        <v>2.6774482727050781</v>
      </c>
      <c r="K2577">
        <v>75.589973449707031</v>
      </c>
      <c r="L2577">
        <v>0.13078650832176208</v>
      </c>
      <c r="M2577">
        <v>0.15320613980293274</v>
      </c>
      <c r="N2577">
        <v>2.3472120985388756E-2</v>
      </c>
      <c r="O2577">
        <v>-0.12121516466140747</v>
      </c>
      <c r="P2577">
        <v>-6.5555058419704437E-2</v>
      </c>
      <c r="Q2577">
        <v>5.0445128232240677E-2</v>
      </c>
      <c r="R2577">
        <v>0.13078650832176208</v>
      </c>
      <c r="S2577">
        <v>0.21112789213657379</v>
      </c>
      <c r="T2577">
        <v>0.3271280825138092</v>
      </c>
      <c r="U2577">
        <v>0.38278818130493164</v>
      </c>
    </row>
    <row r="2578" spans="1:21" x14ac:dyDescent="0.25">
      <c r="A2578" t="s">
        <v>95</v>
      </c>
      <c r="B2578" t="s">
        <v>91</v>
      </c>
      <c r="C2578" t="s">
        <v>88</v>
      </c>
      <c r="D2578" t="s">
        <v>82</v>
      </c>
      <c r="E2578" t="s">
        <v>75</v>
      </c>
      <c r="F2578" t="s">
        <v>45</v>
      </c>
      <c r="G2578">
        <v>339</v>
      </c>
      <c r="H2578">
        <v>15</v>
      </c>
      <c r="I2578">
        <v>0.57517707347869873</v>
      </c>
      <c r="J2578">
        <v>0.22567847371101379</v>
      </c>
      <c r="K2578">
        <v>89.890853881835938</v>
      </c>
      <c r="L2578">
        <v>-0.34949859976768494</v>
      </c>
      <c r="M2578">
        <v>0.1774027943611145</v>
      </c>
      <c r="N2578">
        <v>3.1471751630306244E-2</v>
      </c>
      <c r="O2578">
        <v>-0.64130020141601563</v>
      </c>
      <c r="P2578">
        <v>-0.57684940099716187</v>
      </c>
      <c r="Q2578">
        <v>-0.44252872467041016</v>
      </c>
      <c r="R2578">
        <v>-0.34949859976768494</v>
      </c>
      <c r="S2578">
        <v>-0.25646847486495972</v>
      </c>
      <c r="T2578">
        <v>-0.12214776873588562</v>
      </c>
      <c r="U2578">
        <v>-5.769696831703186E-2</v>
      </c>
    </row>
    <row r="2579" spans="1:21" x14ac:dyDescent="0.25">
      <c r="A2579" t="s">
        <v>95</v>
      </c>
      <c r="B2579" t="s">
        <v>91</v>
      </c>
      <c r="C2579" t="s">
        <v>88</v>
      </c>
      <c r="D2579" t="s">
        <v>28</v>
      </c>
      <c r="E2579" t="s">
        <v>75</v>
      </c>
      <c r="F2579" t="s">
        <v>45</v>
      </c>
      <c r="G2579">
        <v>339</v>
      </c>
      <c r="H2579">
        <v>20</v>
      </c>
      <c r="I2579">
        <v>2.2232427597045898</v>
      </c>
      <c r="J2579">
        <v>2.281069278717041</v>
      </c>
      <c r="K2579">
        <v>84.334068298339844</v>
      </c>
      <c r="L2579">
        <v>5.7826563715934753E-2</v>
      </c>
      <c r="M2579">
        <v>0.14565719664096832</v>
      </c>
      <c r="N2579">
        <v>2.1216018125414848E-2</v>
      </c>
      <c r="O2579">
        <v>-0.18175821006298065</v>
      </c>
      <c r="P2579">
        <v>-0.12884064018726349</v>
      </c>
      <c r="Q2579">
        <v>-1.8556144088506699E-2</v>
      </c>
      <c r="R2579">
        <v>5.7826563715934753E-2</v>
      </c>
      <c r="S2579">
        <v>0.1342092752456665</v>
      </c>
      <c r="T2579">
        <v>0.244493767619133</v>
      </c>
      <c r="U2579">
        <v>0.29741132259368896</v>
      </c>
    </row>
    <row r="2580" spans="1:21" x14ac:dyDescent="0.25">
      <c r="A2580" t="s">
        <v>95</v>
      </c>
      <c r="B2580" t="s">
        <v>91</v>
      </c>
      <c r="C2580" t="s">
        <v>88</v>
      </c>
      <c r="D2580" t="s">
        <v>82</v>
      </c>
      <c r="E2580" t="s">
        <v>75</v>
      </c>
      <c r="F2580" t="s">
        <v>45</v>
      </c>
      <c r="G2580">
        <v>339</v>
      </c>
      <c r="H2580">
        <v>3</v>
      </c>
      <c r="I2580">
        <v>2.4445912837982178</v>
      </c>
      <c r="J2580">
        <v>2.4627432823181152</v>
      </c>
      <c r="K2580">
        <v>72.887908935546875</v>
      </c>
      <c r="L2580">
        <v>1.8152046948671341E-2</v>
      </c>
      <c r="M2580">
        <v>0.17066134512424469</v>
      </c>
      <c r="N2580">
        <v>2.9125295579433441E-2</v>
      </c>
      <c r="O2580">
        <v>-0.26256087422370911</v>
      </c>
      <c r="P2580">
        <v>-0.20055927336215973</v>
      </c>
      <c r="Q2580">
        <v>-7.1342848241329193E-2</v>
      </c>
      <c r="R2580">
        <v>1.8152046948671341E-2</v>
      </c>
      <c r="S2580">
        <v>0.10764694213867188</v>
      </c>
      <c r="T2580">
        <v>0.23686335980892181</v>
      </c>
      <c r="U2580">
        <v>0.29886499047279358</v>
      </c>
    </row>
    <row r="2581" spans="1:21" x14ac:dyDescent="0.25">
      <c r="A2581" t="s">
        <v>95</v>
      </c>
      <c r="B2581" t="s">
        <v>91</v>
      </c>
      <c r="C2581" t="s">
        <v>88</v>
      </c>
      <c r="D2581" t="s">
        <v>81</v>
      </c>
      <c r="E2581" t="s">
        <v>75</v>
      </c>
      <c r="F2581" t="s">
        <v>45</v>
      </c>
      <c r="G2581">
        <v>339</v>
      </c>
      <c r="H2581">
        <v>4</v>
      </c>
      <c r="I2581">
        <v>2.351618766784668</v>
      </c>
      <c r="J2581">
        <v>2.5463125705718994</v>
      </c>
      <c r="K2581">
        <v>77.221237182617188</v>
      </c>
      <c r="L2581">
        <v>0.19469399750232697</v>
      </c>
      <c r="M2581">
        <v>0.16951681673526764</v>
      </c>
      <c r="N2581">
        <v>2.8735950589179993E-2</v>
      </c>
      <c r="O2581">
        <v>-8.4136351943016052E-2</v>
      </c>
      <c r="P2581">
        <v>-2.2550543770194054E-2</v>
      </c>
      <c r="Q2581">
        <v>0.10579929500818253</v>
      </c>
      <c r="R2581">
        <v>0.19469399750232697</v>
      </c>
      <c r="S2581">
        <v>0.283588707447052</v>
      </c>
      <c r="T2581">
        <v>0.41193854808807373</v>
      </c>
      <c r="U2581">
        <v>0.47352436184883118</v>
      </c>
    </row>
    <row r="2582" spans="1:21" x14ac:dyDescent="0.25">
      <c r="A2582" t="s">
        <v>95</v>
      </c>
      <c r="B2582" t="s">
        <v>91</v>
      </c>
      <c r="C2582" t="s">
        <v>88</v>
      </c>
      <c r="D2582" t="s">
        <v>82</v>
      </c>
      <c r="E2582" t="s">
        <v>75</v>
      </c>
      <c r="F2582" t="s">
        <v>45</v>
      </c>
      <c r="G2582">
        <v>339</v>
      </c>
      <c r="H2582">
        <v>8</v>
      </c>
      <c r="I2582">
        <v>0.48921006917953491</v>
      </c>
      <c r="J2582">
        <v>0.48299410939216614</v>
      </c>
      <c r="K2582">
        <v>76.681419372558594</v>
      </c>
      <c r="L2582">
        <v>-6.2159602530300617E-3</v>
      </c>
      <c r="M2582">
        <v>0.1276722252368927</v>
      </c>
      <c r="N2582">
        <v>1.6300197690725327E-2</v>
      </c>
      <c r="O2582">
        <v>-0.21621808409690857</v>
      </c>
      <c r="P2582">
        <v>-0.16983449459075928</v>
      </c>
      <c r="Q2582">
        <v>-7.3167338967323303E-2</v>
      </c>
      <c r="R2582">
        <v>-6.2159602530300617E-3</v>
      </c>
      <c r="S2582">
        <v>6.0735419392585754E-2</v>
      </c>
      <c r="T2582">
        <v>0.15740257501602173</v>
      </c>
      <c r="U2582">
        <v>0.20378616452217102</v>
      </c>
    </row>
    <row r="2583" spans="1:21" x14ac:dyDescent="0.25">
      <c r="A2583" t="s">
        <v>95</v>
      </c>
      <c r="B2583" t="s">
        <v>91</v>
      </c>
      <c r="C2583" t="s">
        <v>88</v>
      </c>
      <c r="D2583" t="s">
        <v>81</v>
      </c>
      <c r="E2583" t="s">
        <v>75</v>
      </c>
      <c r="F2583" t="s">
        <v>45</v>
      </c>
      <c r="G2583">
        <v>339</v>
      </c>
      <c r="H2583">
        <v>14</v>
      </c>
      <c r="I2583">
        <v>0.40460318326950073</v>
      </c>
      <c r="J2583">
        <v>0.24622419476509094</v>
      </c>
      <c r="K2583">
        <v>93.775810241699219</v>
      </c>
      <c r="L2583">
        <v>-0.15837900340557098</v>
      </c>
      <c r="M2583">
        <v>0.14411598443984985</v>
      </c>
      <c r="N2583">
        <v>2.0769417285919189E-2</v>
      </c>
      <c r="O2583">
        <v>-0.39542871713638306</v>
      </c>
      <c r="P2583">
        <v>-0.34307107329368591</v>
      </c>
      <c r="Q2583">
        <v>-0.23395350575447083</v>
      </c>
      <c r="R2583">
        <v>-0.15837900340557098</v>
      </c>
      <c r="S2583">
        <v>-8.280450850725174E-2</v>
      </c>
      <c r="T2583">
        <v>2.6313062757253647E-2</v>
      </c>
      <c r="U2583">
        <v>7.8670695424079895E-2</v>
      </c>
    </row>
    <row r="2584" spans="1:21" x14ac:dyDescent="0.25">
      <c r="A2584" t="s">
        <v>95</v>
      </c>
      <c r="B2584" t="s">
        <v>91</v>
      </c>
      <c r="C2584" t="s">
        <v>88</v>
      </c>
      <c r="D2584" t="s">
        <v>82</v>
      </c>
      <c r="E2584" t="s">
        <v>75</v>
      </c>
      <c r="F2584" t="s">
        <v>45</v>
      </c>
      <c r="G2584">
        <v>339</v>
      </c>
      <c r="H2584">
        <v>7</v>
      </c>
      <c r="I2584">
        <v>1.2389179468154907</v>
      </c>
      <c r="J2584">
        <v>1.4610177278518677</v>
      </c>
      <c r="K2584">
        <v>72.480827331542969</v>
      </c>
      <c r="L2584">
        <v>0.22209973633289337</v>
      </c>
      <c r="M2584">
        <v>0.12871937453746796</v>
      </c>
      <c r="N2584">
        <v>1.6568677499890327E-2</v>
      </c>
      <c r="O2584">
        <v>1.0375206358730793E-2</v>
      </c>
      <c r="P2584">
        <v>5.7139221578836441E-2</v>
      </c>
      <c r="Q2584">
        <v>0.15459923446178436</v>
      </c>
      <c r="R2584">
        <v>0.22209973633289337</v>
      </c>
      <c r="S2584">
        <v>0.28960025310516357</v>
      </c>
      <c r="T2584">
        <v>0.3870602548122406</v>
      </c>
      <c r="U2584">
        <v>0.43382427096366882</v>
      </c>
    </row>
    <row r="2585" spans="1:21" x14ac:dyDescent="0.25">
      <c r="A2585" t="s">
        <v>95</v>
      </c>
      <c r="B2585" t="s">
        <v>91</v>
      </c>
      <c r="C2585" t="s">
        <v>88</v>
      </c>
      <c r="D2585" t="s">
        <v>82</v>
      </c>
      <c r="E2585" t="s">
        <v>75</v>
      </c>
      <c r="F2585" t="s">
        <v>45</v>
      </c>
      <c r="G2585">
        <v>339</v>
      </c>
      <c r="H2585">
        <v>21</v>
      </c>
      <c r="I2585">
        <v>2.5042855739593506</v>
      </c>
      <c r="J2585">
        <v>2.6930825710296631</v>
      </c>
      <c r="K2585">
        <v>77.466079711914063</v>
      </c>
      <c r="L2585">
        <v>0.18879701197147369</v>
      </c>
      <c r="M2585">
        <v>0.19732300937175751</v>
      </c>
      <c r="N2585">
        <v>3.8936369121074677E-2</v>
      </c>
      <c r="O2585">
        <v>-0.13577045500278473</v>
      </c>
      <c r="P2585">
        <v>-6.4082600176334381E-2</v>
      </c>
      <c r="Q2585">
        <v>8.5320726037025452E-2</v>
      </c>
      <c r="R2585">
        <v>0.18879701197147369</v>
      </c>
      <c r="S2585">
        <v>0.29227331280708313</v>
      </c>
      <c r="T2585">
        <v>0.44167661666870117</v>
      </c>
      <c r="U2585">
        <v>0.51336449384689331</v>
      </c>
    </row>
    <row r="2586" spans="1:21" x14ac:dyDescent="0.25">
      <c r="A2586" t="s">
        <v>95</v>
      </c>
      <c r="B2586" t="s">
        <v>91</v>
      </c>
      <c r="C2586" t="s">
        <v>88</v>
      </c>
      <c r="D2586" t="s">
        <v>28</v>
      </c>
      <c r="E2586" t="s">
        <v>75</v>
      </c>
      <c r="F2586" t="s">
        <v>45</v>
      </c>
      <c r="G2586">
        <v>339</v>
      </c>
      <c r="H2586">
        <v>8</v>
      </c>
      <c r="I2586">
        <v>0.503684401512146</v>
      </c>
      <c r="J2586">
        <v>0.4820464551448822</v>
      </c>
      <c r="K2586">
        <v>80.040557861328125</v>
      </c>
      <c r="L2586">
        <v>-2.1637950092554092E-2</v>
      </c>
      <c r="M2586">
        <v>0.1059412956237793</v>
      </c>
      <c r="N2586">
        <v>1.1223558336496353E-2</v>
      </c>
      <c r="O2586">
        <v>-0.19589588046073914</v>
      </c>
      <c r="P2586">
        <v>-0.15740717947483063</v>
      </c>
      <c r="Q2586">
        <v>-7.7193617820739746E-2</v>
      </c>
      <c r="R2586">
        <v>-2.1637950092554092E-2</v>
      </c>
      <c r="S2586">
        <v>3.391772136092186E-2</v>
      </c>
      <c r="T2586">
        <v>0.11413128674030304</v>
      </c>
      <c r="U2586">
        <v>0.15261997282505035</v>
      </c>
    </row>
    <row r="2587" spans="1:21" x14ac:dyDescent="0.25">
      <c r="A2587" t="s">
        <v>95</v>
      </c>
      <c r="B2587" t="s">
        <v>91</v>
      </c>
      <c r="C2587" t="s">
        <v>88</v>
      </c>
      <c r="D2587" t="s">
        <v>83</v>
      </c>
      <c r="E2587" t="s">
        <v>75</v>
      </c>
      <c r="F2587" t="s">
        <v>45</v>
      </c>
      <c r="G2587">
        <v>339</v>
      </c>
      <c r="H2587">
        <v>10</v>
      </c>
      <c r="I2587">
        <v>0.46332466602325439</v>
      </c>
      <c r="J2587">
        <v>0.27193215489387512</v>
      </c>
      <c r="K2587">
        <v>91.6253662109375</v>
      </c>
      <c r="L2587">
        <v>-0.19139251112937927</v>
      </c>
      <c r="M2587">
        <v>0.16453897953033447</v>
      </c>
      <c r="N2587">
        <v>2.7073075994849205E-2</v>
      </c>
      <c r="O2587">
        <v>-0.46203505992889404</v>
      </c>
      <c r="P2587">
        <v>-0.40225771069526672</v>
      </c>
      <c r="Q2587">
        <v>-0.27767685055732727</v>
      </c>
      <c r="R2587">
        <v>-0.19139251112937927</v>
      </c>
      <c r="S2587">
        <v>-0.10510818660259247</v>
      </c>
      <c r="T2587">
        <v>1.9472675397992134E-2</v>
      </c>
      <c r="U2587">
        <v>7.9250022768974304E-2</v>
      </c>
    </row>
    <row r="2588" spans="1:21" x14ac:dyDescent="0.25">
      <c r="A2588" t="s">
        <v>95</v>
      </c>
      <c r="B2588" t="s">
        <v>91</v>
      </c>
      <c r="C2588" t="s">
        <v>88</v>
      </c>
      <c r="D2588" t="s">
        <v>81</v>
      </c>
      <c r="E2588" t="s">
        <v>75</v>
      </c>
      <c r="F2588" t="s">
        <v>45</v>
      </c>
      <c r="G2588">
        <v>339</v>
      </c>
      <c r="H2588">
        <v>18</v>
      </c>
      <c r="I2588">
        <v>0.64038759469985962</v>
      </c>
      <c r="J2588">
        <v>0.32218289375305176</v>
      </c>
      <c r="K2588">
        <v>86.654869079589844</v>
      </c>
      <c r="L2588">
        <v>-0.31820473074913025</v>
      </c>
      <c r="M2588">
        <v>0.14013656973838806</v>
      </c>
      <c r="N2588">
        <v>1.9638258963823318E-2</v>
      </c>
      <c r="O2588">
        <v>-0.54870885610580444</v>
      </c>
      <c r="P2588">
        <v>-0.49779698252677917</v>
      </c>
      <c r="Q2588">
        <v>-0.39169242978096008</v>
      </c>
      <c r="R2588">
        <v>-0.31820473074913025</v>
      </c>
      <c r="S2588">
        <v>-0.24471704661846161</v>
      </c>
      <c r="T2588">
        <v>-0.13861249387264252</v>
      </c>
      <c r="U2588">
        <v>-8.7700583040714264E-2</v>
      </c>
    </row>
    <row r="2589" spans="1:21" x14ac:dyDescent="0.25">
      <c r="A2589" t="s">
        <v>95</v>
      </c>
      <c r="B2589" t="s">
        <v>91</v>
      </c>
      <c r="C2589" t="s">
        <v>88</v>
      </c>
      <c r="D2589" t="s">
        <v>84</v>
      </c>
      <c r="E2589" t="s">
        <v>75</v>
      </c>
      <c r="F2589" t="s">
        <v>45</v>
      </c>
      <c r="G2589">
        <v>339</v>
      </c>
      <c r="H2589">
        <v>9</v>
      </c>
      <c r="I2589">
        <v>0.37394624948501587</v>
      </c>
      <c r="J2589">
        <v>0.31750738620758057</v>
      </c>
      <c r="K2589">
        <v>80.144546508789063</v>
      </c>
      <c r="L2589">
        <v>-5.6438874453306198E-2</v>
      </c>
      <c r="M2589">
        <v>0.11786528676748276</v>
      </c>
      <c r="N2589">
        <v>1.3892225921154022E-2</v>
      </c>
      <c r="O2589">
        <v>-0.25031003355979919</v>
      </c>
      <c r="P2589">
        <v>-0.20748931169509888</v>
      </c>
      <c r="Q2589">
        <v>-0.11824749410152435</v>
      </c>
      <c r="R2589">
        <v>-5.6438874453306198E-2</v>
      </c>
      <c r="S2589">
        <v>5.3697424009442329E-3</v>
      </c>
      <c r="T2589">
        <v>9.4611570239067078E-2</v>
      </c>
      <c r="U2589">
        <v>0.1374322772026062</v>
      </c>
    </row>
    <row r="2590" spans="1:21" x14ac:dyDescent="0.25">
      <c r="A2590" t="s">
        <v>95</v>
      </c>
      <c r="B2590" t="s">
        <v>91</v>
      </c>
      <c r="C2590" t="s">
        <v>88</v>
      </c>
      <c r="D2590" t="s">
        <v>83</v>
      </c>
      <c r="E2590" t="s">
        <v>75</v>
      </c>
      <c r="F2590" t="s">
        <v>45</v>
      </c>
      <c r="G2590">
        <v>339</v>
      </c>
      <c r="H2590">
        <v>4</v>
      </c>
      <c r="I2590">
        <v>2.361689567565918</v>
      </c>
      <c r="J2590">
        <v>2.5597050189971924</v>
      </c>
      <c r="K2590">
        <v>78.023597717285156</v>
      </c>
      <c r="L2590">
        <v>0.19801540672779083</v>
      </c>
      <c r="M2590">
        <v>0.16208218038082123</v>
      </c>
      <c r="N2590">
        <v>2.6270633563399315E-2</v>
      </c>
      <c r="O2590">
        <v>-6.8586058914661407E-2</v>
      </c>
      <c r="P2590">
        <v>-9.7012650221586227E-3</v>
      </c>
      <c r="Q2590">
        <v>0.1130194291472435</v>
      </c>
      <c r="R2590">
        <v>0.19801540672779083</v>
      </c>
      <c r="S2590">
        <v>0.28301137685775757</v>
      </c>
      <c r="T2590">
        <v>0.40573206543922424</v>
      </c>
      <c r="U2590">
        <v>0.46461686491966248</v>
      </c>
    </row>
    <row r="2591" spans="1:21" x14ac:dyDescent="0.25">
      <c r="A2591" t="s">
        <v>95</v>
      </c>
      <c r="B2591" t="s">
        <v>91</v>
      </c>
      <c r="C2591" t="s">
        <v>88</v>
      </c>
      <c r="D2591" t="s">
        <v>83</v>
      </c>
      <c r="E2591" t="s">
        <v>75</v>
      </c>
      <c r="F2591" t="s">
        <v>45</v>
      </c>
      <c r="G2591">
        <v>339</v>
      </c>
      <c r="H2591">
        <v>11</v>
      </c>
      <c r="I2591">
        <v>0.54000967741012573</v>
      </c>
      <c r="J2591">
        <v>0.26143068075180054</v>
      </c>
      <c r="K2591">
        <v>94.994102478027344</v>
      </c>
      <c r="L2591">
        <v>-0.2785789966583252</v>
      </c>
      <c r="M2591">
        <v>0.1675892174243927</v>
      </c>
      <c r="N2591">
        <v>2.8086146339774132E-2</v>
      </c>
      <c r="O2591">
        <v>-0.55423873662948608</v>
      </c>
      <c r="P2591">
        <v>-0.4933532178401947</v>
      </c>
      <c r="Q2591">
        <v>-0.36646285653114319</v>
      </c>
      <c r="R2591">
        <v>-0.2785789966583252</v>
      </c>
      <c r="S2591">
        <v>-0.19069512188434601</v>
      </c>
      <c r="T2591">
        <v>-6.3804775476455688E-2</v>
      </c>
      <c r="U2591">
        <v>-2.9192646034061909E-3</v>
      </c>
    </row>
    <row r="2592" spans="1:21" x14ac:dyDescent="0.25">
      <c r="A2592" t="s">
        <v>95</v>
      </c>
      <c r="B2592" t="s">
        <v>91</v>
      </c>
      <c r="C2592" t="s">
        <v>88</v>
      </c>
      <c r="D2592" t="s">
        <v>83</v>
      </c>
      <c r="E2592" t="s">
        <v>75</v>
      </c>
      <c r="F2592" t="s">
        <v>45</v>
      </c>
      <c r="G2592">
        <v>339</v>
      </c>
      <c r="H2592">
        <v>20</v>
      </c>
      <c r="I2592">
        <v>2.3460557460784912</v>
      </c>
      <c r="J2592">
        <v>2.3714897632598877</v>
      </c>
      <c r="K2592">
        <v>90.666664123535156</v>
      </c>
      <c r="L2592">
        <v>2.543400414288044E-2</v>
      </c>
      <c r="M2592">
        <v>0.20995979011058807</v>
      </c>
      <c r="N2592">
        <v>4.4083114713430405E-2</v>
      </c>
      <c r="O2592">
        <v>-0.31991910934448242</v>
      </c>
      <c r="P2592">
        <v>-0.24364028871059418</v>
      </c>
      <c r="Q2592">
        <v>-8.4669016301631927E-2</v>
      </c>
      <c r="R2592">
        <v>2.543400414288044E-2</v>
      </c>
      <c r="S2592">
        <v>0.13553702831268311</v>
      </c>
      <c r="T2592">
        <v>0.29450830817222595</v>
      </c>
      <c r="U2592">
        <v>0.370787113904953</v>
      </c>
    </row>
    <row r="2593" spans="1:21" x14ac:dyDescent="0.25">
      <c r="A2593" t="s">
        <v>95</v>
      </c>
      <c r="B2593" t="s">
        <v>91</v>
      </c>
      <c r="C2593" t="s">
        <v>88</v>
      </c>
      <c r="D2593" t="s">
        <v>83</v>
      </c>
      <c r="E2593" t="s">
        <v>75</v>
      </c>
      <c r="F2593" t="s">
        <v>45</v>
      </c>
      <c r="G2593">
        <v>339</v>
      </c>
      <c r="H2593">
        <v>12</v>
      </c>
      <c r="I2593">
        <v>0.70276075601577759</v>
      </c>
      <c r="J2593">
        <v>0.26210916042327881</v>
      </c>
      <c r="K2593">
        <v>94.719764709472656</v>
      </c>
      <c r="L2593">
        <v>-0.44065162539482117</v>
      </c>
      <c r="M2593">
        <v>0.1713806539773941</v>
      </c>
      <c r="N2593">
        <v>2.937132865190506E-2</v>
      </c>
      <c r="O2593">
        <v>-0.72254770994186401</v>
      </c>
      <c r="P2593">
        <v>-0.66028475761413574</v>
      </c>
      <c r="Q2593">
        <v>-0.53052371740341187</v>
      </c>
      <c r="R2593">
        <v>-0.44065162539482117</v>
      </c>
      <c r="S2593">
        <v>-0.35077953338623047</v>
      </c>
      <c r="T2593">
        <v>-0.2210184782743454</v>
      </c>
      <c r="U2593">
        <v>-0.15875554084777832</v>
      </c>
    </row>
    <row r="2594" spans="1:21" x14ac:dyDescent="0.25">
      <c r="A2594" t="s">
        <v>95</v>
      </c>
      <c r="B2594" t="s">
        <v>91</v>
      </c>
      <c r="C2594" t="s">
        <v>88</v>
      </c>
      <c r="D2594" t="s">
        <v>84</v>
      </c>
      <c r="E2594" t="s">
        <v>75</v>
      </c>
      <c r="F2594" t="s">
        <v>45</v>
      </c>
      <c r="G2594">
        <v>339</v>
      </c>
      <c r="H2594">
        <v>18</v>
      </c>
      <c r="I2594">
        <v>0.58319032192230225</v>
      </c>
      <c r="J2594">
        <v>0.31914454698562622</v>
      </c>
      <c r="K2594">
        <v>82.451324462890625</v>
      </c>
      <c r="L2594">
        <v>-0.26404577493667603</v>
      </c>
      <c r="M2594">
        <v>0.1379709392786026</v>
      </c>
      <c r="N2594">
        <v>1.9035980105400085E-2</v>
      </c>
      <c r="O2594">
        <v>-0.49098777770996094</v>
      </c>
      <c r="P2594">
        <v>-0.44086265563964844</v>
      </c>
      <c r="Q2594">
        <v>-0.33639779686927795</v>
      </c>
      <c r="R2594">
        <v>-0.26404577493667603</v>
      </c>
      <c r="S2594">
        <v>-0.1916937381029129</v>
      </c>
      <c r="T2594">
        <v>-8.722890168428421E-2</v>
      </c>
      <c r="U2594">
        <v>-3.7103775888681412E-2</v>
      </c>
    </row>
    <row r="2595" spans="1:21" x14ac:dyDescent="0.25">
      <c r="A2595" t="s">
        <v>95</v>
      </c>
      <c r="B2595" t="s">
        <v>91</v>
      </c>
      <c r="C2595" t="s">
        <v>88</v>
      </c>
      <c r="D2595" t="s">
        <v>83</v>
      </c>
      <c r="E2595" t="s">
        <v>75</v>
      </c>
      <c r="F2595" t="s">
        <v>45</v>
      </c>
      <c r="G2595">
        <v>339</v>
      </c>
      <c r="H2595">
        <v>23</v>
      </c>
      <c r="I2595">
        <v>2.7438473701477051</v>
      </c>
      <c r="J2595">
        <v>2.6006488800048828</v>
      </c>
      <c r="K2595">
        <v>79.463127136230469</v>
      </c>
      <c r="L2595">
        <v>-0.14319832623004913</v>
      </c>
      <c r="M2595">
        <v>0.18929749727249146</v>
      </c>
      <c r="N2595">
        <v>3.5833541303873062E-2</v>
      </c>
      <c r="O2595">
        <v>-0.45456498861312866</v>
      </c>
      <c r="P2595">
        <v>-0.38579282164573669</v>
      </c>
      <c r="Q2595">
        <v>-0.2424660325050354</v>
      </c>
      <c r="R2595">
        <v>-0.14319832623004913</v>
      </c>
      <c r="S2595">
        <v>-4.3930619955062866E-2</v>
      </c>
      <c r="T2595">
        <v>9.9396176636219025E-2</v>
      </c>
      <c r="U2595">
        <v>0.16816835105419159</v>
      </c>
    </row>
    <row r="2596" spans="1:21" x14ac:dyDescent="0.25">
      <c r="A2596" t="s">
        <v>95</v>
      </c>
      <c r="B2596" t="s">
        <v>91</v>
      </c>
      <c r="C2596" t="s">
        <v>88</v>
      </c>
      <c r="D2596" t="s">
        <v>28</v>
      </c>
      <c r="E2596" t="s">
        <v>75</v>
      </c>
      <c r="F2596" t="s">
        <v>45</v>
      </c>
      <c r="G2596">
        <v>339</v>
      </c>
      <c r="H2596">
        <v>10</v>
      </c>
      <c r="I2596">
        <v>0.40864649415016174</v>
      </c>
      <c r="J2596">
        <v>0.27366149425506592</v>
      </c>
      <c r="K2596">
        <v>86.711654663085938</v>
      </c>
      <c r="L2596">
        <v>-0.13498498499393463</v>
      </c>
      <c r="M2596">
        <v>0.1306493878364563</v>
      </c>
      <c r="N2596">
        <v>1.7069263383746147E-2</v>
      </c>
      <c r="O2596">
        <v>-0.34988409280776978</v>
      </c>
      <c r="P2596">
        <v>-0.30241891741752625</v>
      </c>
      <c r="Q2596">
        <v>-0.20349758863449097</v>
      </c>
      <c r="R2596">
        <v>-0.13498498499393463</v>
      </c>
      <c r="S2596">
        <v>-6.6472381353378296E-2</v>
      </c>
      <c r="T2596">
        <v>3.2448943704366684E-2</v>
      </c>
      <c r="U2596">
        <v>7.9914137721061707E-2</v>
      </c>
    </row>
    <row r="2597" spans="1:21" x14ac:dyDescent="0.25">
      <c r="A2597" t="s">
        <v>95</v>
      </c>
      <c r="B2597" t="s">
        <v>91</v>
      </c>
      <c r="C2597" t="s">
        <v>88</v>
      </c>
      <c r="D2597" t="s">
        <v>28</v>
      </c>
      <c r="E2597" t="s">
        <v>75</v>
      </c>
      <c r="F2597" t="s">
        <v>45</v>
      </c>
      <c r="G2597">
        <v>339</v>
      </c>
      <c r="H2597">
        <v>15</v>
      </c>
      <c r="I2597">
        <v>0.52532756328582764</v>
      </c>
      <c r="J2597">
        <v>0.23029866814613342</v>
      </c>
      <c r="K2597">
        <v>90.288345336914063</v>
      </c>
      <c r="L2597">
        <v>-0.29502886533737183</v>
      </c>
      <c r="M2597">
        <v>0.12607315182685852</v>
      </c>
      <c r="N2597">
        <v>1.5894439071416855E-2</v>
      </c>
      <c r="O2597">
        <v>-0.50240075588226318</v>
      </c>
      <c r="P2597">
        <v>-0.45659810304641724</v>
      </c>
      <c r="Q2597">
        <v>-0.36114168167114258</v>
      </c>
      <c r="R2597">
        <v>-0.29502886533737183</v>
      </c>
      <c r="S2597">
        <v>-0.22891603410243988</v>
      </c>
      <c r="T2597">
        <v>-0.13345962762832642</v>
      </c>
      <c r="U2597">
        <v>-8.7656982243061066E-2</v>
      </c>
    </row>
    <row r="2598" spans="1:21" x14ac:dyDescent="0.25">
      <c r="A2598" t="s">
        <v>95</v>
      </c>
      <c r="B2598" t="s">
        <v>91</v>
      </c>
      <c r="C2598" t="s">
        <v>88</v>
      </c>
      <c r="D2598" t="s">
        <v>83</v>
      </c>
      <c r="E2598" t="s">
        <v>75</v>
      </c>
      <c r="F2598" t="s">
        <v>45</v>
      </c>
      <c r="G2598">
        <v>339</v>
      </c>
      <c r="H2598">
        <v>3</v>
      </c>
      <c r="I2598">
        <v>2.4040133953094482</v>
      </c>
      <c r="J2598">
        <v>2.5852065086364746</v>
      </c>
      <c r="K2598">
        <v>77.557525634765625</v>
      </c>
      <c r="L2598">
        <v>0.18119312822818756</v>
      </c>
      <c r="M2598">
        <v>0.16679486632347107</v>
      </c>
      <c r="N2598">
        <v>2.782052755355835E-2</v>
      </c>
      <c r="O2598">
        <v>-9.3160010874271393E-2</v>
      </c>
      <c r="P2598">
        <v>-3.2563094049692154E-2</v>
      </c>
      <c r="Q2598">
        <v>9.3725815415382385E-2</v>
      </c>
      <c r="R2598">
        <v>0.18119312822818756</v>
      </c>
      <c r="S2598">
        <v>0.26866045594215393</v>
      </c>
      <c r="T2598">
        <v>0.39494934678077698</v>
      </c>
      <c r="U2598">
        <v>0.45554625988006592</v>
      </c>
    </row>
    <row r="2599" spans="1:21" x14ac:dyDescent="0.25">
      <c r="A2599" t="s">
        <v>95</v>
      </c>
      <c r="B2599" t="s">
        <v>91</v>
      </c>
      <c r="C2599" t="s">
        <v>88</v>
      </c>
      <c r="D2599" t="s">
        <v>84</v>
      </c>
      <c r="E2599" t="s">
        <v>75</v>
      </c>
      <c r="F2599" t="s">
        <v>45</v>
      </c>
      <c r="G2599">
        <v>339</v>
      </c>
      <c r="H2599">
        <v>16</v>
      </c>
      <c r="I2599">
        <v>0.63030856847763062</v>
      </c>
      <c r="J2599">
        <v>0.22256636619567871</v>
      </c>
      <c r="K2599">
        <v>86.150444030761719</v>
      </c>
      <c r="L2599">
        <v>-0.40774217247962952</v>
      </c>
      <c r="M2599">
        <v>0.17044542729854584</v>
      </c>
      <c r="N2599">
        <v>2.9051642864942551E-2</v>
      </c>
      <c r="O2599">
        <v>-0.68809998035430908</v>
      </c>
      <c r="P2599">
        <v>-0.62617677450180054</v>
      </c>
      <c r="Q2599">
        <v>-0.4971238374710083</v>
      </c>
      <c r="R2599">
        <v>-0.40774217247962952</v>
      </c>
      <c r="S2599">
        <v>-0.31836050748825073</v>
      </c>
      <c r="T2599">
        <v>-0.1893075704574585</v>
      </c>
      <c r="U2599">
        <v>-0.12738439440727234</v>
      </c>
    </row>
    <row r="2600" spans="1:21" x14ac:dyDescent="0.25">
      <c r="A2600" t="s">
        <v>95</v>
      </c>
      <c r="B2600" t="s">
        <v>91</v>
      </c>
      <c r="C2600" t="s">
        <v>88</v>
      </c>
      <c r="D2600" t="s">
        <v>83</v>
      </c>
      <c r="E2600" t="s">
        <v>75</v>
      </c>
      <c r="F2600" t="s">
        <v>45</v>
      </c>
      <c r="G2600">
        <v>339</v>
      </c>
      <c r="H2600">
        <v>24</v>
      </c>
      <c r="I2600">
        <v>2.5092835426330566</v>
      </c>
      <c r="J2600">
        <v>2.6293952465057373</v>
      </c>
      <c r="K2600">
        <v>77.941001892089844</v>
      </c>
      <c r="L2600">
        <v>0.12011175602674484</v>
      </c>
      <c r="M2600">
        <v>0.181258425116539</v>
      </c>
      <c r="N2600">
        <v>3.2854616641998291E-2</v>
      </c>
      <c r="O2600">
        <v>-0.17803181707859039</v>
      </c>
      <c r="P2600">
        <v>-0.11218026280403137</v>
      </c>
      <c r="Q2600">
        <v>2.5059744715690613E-2</v>
      </c>
      <c r="R2600">
        <v>0.12011175602674484</v>
      </c>
      <c r="S2600">
        <v>0.21516376733779907</v>
      </c>
      <c r="T2600">
        <v>0.35240375995635986</v>
      </c>
      <c r="U2600">
        <v>0.41825532913208008</v>
      </c>
    </row>
    <row r="2601" spans="1:21" x14ac:dyDescent="0.25">
      <c r="A2601" t="s">
        <v>95</v>
      </c>
      <c r="B2601" t="s">
        <v>91</v>
      </c>
      <c r="C2601" t="s">
        <v>88</v>
      </c>
      <c r="D2601" t="s">
        <v>83</v>
      </c>
      <c r="E2601" t="s">
        <v>75</v>
      </c>
      <c r="F2601" t="s">
        <v>45</v>
      </c>
      <c r="G2601">
        <v>339</v>
      </c>
      <c r="H2601">
        <v>1</v>
      </c>
      <c r="I2601">
        <v>2.4954626560211182</v>
      </c>
      <c r="J2601">
        <v>2.6095869541168213</v>
      </c>
      <c r="K2601">
        <v>79.00885009765625</v>
      </c>
      <c r="L2601">
        <v>0.11412444710731506</v>
      </c>
      <c r="M2601">
        <v>0.15073324739933014</v>
      </c>
      <c r="N2601">
        <v>2.2720512002706528E-2</v>
      </c>
      <c r="O2601">
        <v>-0.13380968570709229</v>
      </c>
      <c r="P2601">
        <v>-7.9047985374927521E-2</v>
      </c>
      <c r="Q2601">
        <v>3.5079855471849442E-2</v>
      </c>
      <c r="R2601">
        <v>0.11412444710731506</v>
      </c>
      <c r="S2601">
        <v>0.19316904246807098</v>
      </c>
      <c r="T2601">
        <v>0.30729687213897705</v>
      </c>
      <c r="U2601">
        <v>0.36205857992172241</v>
      </c>
    </row>
    <row r="2602" spans="1:21" x14ac:dyDescent="0.25">
      <c r="A2602" t="s">
        <v>95</v>
      </c>
      <c r="B2602" t="s">
        <v>91</v>
      </c>
      <c r="C2602" t="s">
        <v>88</v>
      </c>
      <c r="D2602" t="s">
        <v>84</v>
      </c>
      <c r="E2602" t="s">
        <v>75</v>
      </c>
      <c r="F2602" t="s">
        <v>45</v>
      </c>
      <c r="G2602">
        <v>339</v>
      </c>
      <c r="H2602">
        <v>11</v>
      </c>
      <c r="I2602">
        <v>0.60143911838531494</v>
      </c>
      <c r="J2602">
        <v>0.28843659162521362</v>
      </c>
      <c r="K2602">
        <v>85.988197326660156</v>
      </c>
      <c r="L2602">
        <v>-0.31300255656242371</v>
      </c>
      <c r="M2602">
        <v>0.16117288172245026</v>
      </c>
      <c r="N2602">
        <v>2.5976696982979774E-2</v>
      </c>
      <c r="O2602">
        <v>-0.57810837030410767</v>
      </c>
      <c r="P2602">
        <v>-0.51955389976501465</v>
      </c>
      <c r="Q2602">
        <v>-0.39752170443534851</v>
      </c>
      <c r="R2602">
        <v>-0.31300255656242371</v>
      </c>
      <c r="S2602">
        <v>-0.2284834086894989</v>
      </c>
      <c r="T2602">
        <v>-0.10645119845867157</v>
      </c>
      <c r="U2602">
        <v>-4.789675772190094E-2</v>
      </c>
    </row>
    <row r="2603" spans="1:21" x14ac:dyDescent="0.25">
      <c r="A2603" t="s">
        <v>95</v>
      </c>
      <c r="B2603" t="s">
        <v>91</v>
      </c>
      <c r="C2603" t="s">
        <v>88</v>
      </c>
      <c r="D2603" t="s">
        <v>28</v>
      </c>
      <c r="E2603" t="s">
        <v>75</v>
      </c>
      <c r="F2603" t="s">
        <v>45</v>
      </c>
      <c r="G2603">
        <v>339</v>
      </c>
      <c r="H2603">
        <v>24</v>
      </c>
      <c r="I2603">
        <v>2.5638573169708252</v>
      </c>
      <c r="J2603">
        <v>2.6341593265533447</v>
      </c>
      <c r="K2603">
        <v>78.140121459960938</v>
      </c>
      <c r="L2603">
        <v>7.0302009582519531E-2</v>
      </c>
      <c r="M2603">
        <v>0.15170904994010925</v>
      </c>
      <c r="N2603">
        <v>2.3015635088086128E-2</v>
      </c>
      <c r="O2603">
        <v>-0.17923717200756073</v>
      </c>
      <c r="P2603">
        <v>-0.12412095814943314</v>
      </c>
      <c r="Q2603">
        <v>-9.2542944476008415E-3</v>
      </c>
      <c r="R2603">
        <v>7.0302009582519531E-2</v>
      </c>
      <c r="S2603">
        <v>0.14985831081867218</v>
      </c>
      <c r="T2603">
        <v>0.2647249698638916</v>
      </c>
      <c r="U2603">
        <v>0.3198411762714386</v>
      </c>
    </row>
    <row r="2604" spans="1:21" x14ac:dyDescent="0.25">
      <c r="A2604" t="s">
        <v>95</v>
      </c>
      <c r="B2604" t="s">
        <v>91</v>
      </c>
      <c r="C2604" t="s">
        <v>88</v>
      </c>
      <c r="D2604" t="s">
        <v>84</v>
      </c>
      <c r="E2604" t="s">
        <v>75</v>
      </c>
      <c r="F2604" t="s">
        <v>45</v>
      </c>
      <c r="G2604">
        <v>339</v>
      </c>
      <c r="H2604">
        <v>4</v>
      </c>
      <c r="I2604">
        <v>2.5293989181518555</v>
      </c>
      <c r="J2604">
        <v>2.4347934722900391</v>
      </c>
      <c r="K2604">
        <v>76.648963928222656</v>
      </c>
      <c r="L2604">
        <v>-9.4605445861816406E-2</v>
      </c>
      <c r="M2604">
        <v>0.19155608117580414</v>
      </c>
      <c r="N2604">
        <v>3.6693733185529709E-2</v>
      </c>
      <c r="O2604">
        <v>-0.40968716144561768</v>
      </c>
      <c r="P2604">
        <v>-0.34009444713592529</v>
      </c>
      <c r="Q2604">
        <v>-0.19505755603313446</v>
      </c>
      <c r="R2604">
        <v>-9.4605445861816406E-2</v>
      </c>
      <c r="S2604">
        <v>5.8466615155339241E-3</v>
      </c>
      <c r="T2604">
        <v>0.15088355541229248</v>
      </c>
      <c r="U2604">
        <v>0.22047626972198486</v>
      </c>
    </row>
    <row r="2605" spans="1:21" x14ac:dyDescent="0.25">
      <c r="A2605" t="s">
        <v>95</v>
      </c>
      <c r="B2605" t="s">
        <v>91</v>
      </c>
      <c r="C2605" t="s">
        <v>88</v>
      </c>
      <c r="D2605" t="s">
        <v>82</v>
      </c>
      <c r="E2605" t="s">
        <v>75</v>
      </c>
      <c r="F2605" t="s">
        <v>45</v>
      </c>
      <c r="G2605">
        <v>339</v>
      </c>
      <c r="H2605">
        <v>2</v>
      </c>
      <c r="I2605">
        <v>2.4447770118713379</v>
      </c>
      <c r="J2605">
        <v>2.4974780082702637</v>
      </c>
      <c r="K2605">
        <v>73.637168884277344</v>
      </c>
      <c r="L2605">
        <v>5.2700825035572052E-2</v>
      </c>
      <c r="M2605">
        <v>0.1653883159160614</v>
      </c>
      <c r="N2605">
        <v>2.7353294193744659E-2</v>
      </c>
      <c r="O2605">
        <v>-0.21933874487876892</v>
      </c>
      <c r="P2605">
        <v>-0.1592528373003006</v>
      </c>
      <c r="Q2605">
        <v>-3.402889147400856E-2</v>
      </c>
      <c r="R2605">
        <v>5.2700825035572052E-2</v>
      </c>
      <c r="S2605">
        <v>0.13943053781986237</v>
      </c>
      <c r="T2605">
        <v>0.2646544873714447</v>
      </c>
      <c r="U2605">
        <v>0.32474040985107422</v>
      </c>
    </row>
    <row r="2606" spans="1:21" x14ac:dyDescent="0.25">
      <c r="A2606" t="s">
        <v>95</v>
      </c>
      <c r="B2606" t="s">
        <v>91</v>
      </c>
      <c r="C2606" t="s">
        <v>88</v>
      </c>
      <c r="D2606" t="s">
        <v>82</v>
      </c>
      <c r="E2606" t="s">
        <v>75</v>
      </c>
      <c r="F2606" t="s">
        <v>45</v>
      </c>
      <c r="G2606">
        <v>339</v>
      </c>
      <c r="H2606">
        <v>13</v>
      </c>
      <c r="I2606">
        <v>0.51594007015228271</v>
      </c>
      <c r="J2606">
        <v>0.25793510675430298</v>
      </c>
      <c r="K2606">
        <v>90.100296020507812</v>
      </c>
      <c r="L2606">
        <v>-0.25800496339797974</v>
      </c>
      <c r="M2606">
        <v>0.16989129781723022</v>
      </c>
      <c r="N2606">
        <v>2.8863053768873215E-2</v>
      </c>
      <c r="O2606">
        <v>-0.53745126724243164</v>
      </c>
      <c r="P2606">
        <v>-0.47572943568229675</v>
      </c>
      <c r="Q2606">
        <v>-0.34709605574607849</v>
      </c>
      <c r="R2606">
        <v>-0.25800496339797974</v>
      </c>
      <c r="S2606">
        <v>-0.16891388595104218</v>
      </c>
      <c r="T2606">
        <v>-4.0280506014823914E-2</v>
      </c>
      <c r="U2606">
        <v>2.1441353484988213E-2</v>
      </c>
    </row>
    <row r="2607" spans="1:21" x14ac:dyDescent="0.25">
      <c r="A2607" t="s">
        <v>95</v>
      </c>
      <c r="B2607" t="s">
        <v>91</v>
      </c>
      <c r="C2607" t="s">
        <v>88</v>
      </c>
      <c r="D2607" t="s">
        <v>82</v>
      </c>
      <c r="E2607" t="s">
        <v>75</v>
      </c>
      <c r="F2607" t="s">
        <v>45</v>
      </c>
      <c r="G2607">
        <v>339</v>
      </c>
      <c r="H2607">
        <v>9</v>
      </c>
      <c r="I2607">
        <v>0.45989882946014404</v>
      </c>
      <c r="J2607">
        <v>0.27494099736213684</v>
      </c>
      <c r="K2607">
        <v>81.430679321289063</v>
      </c>
      <c r="L2607">
        <v>-0.1849578320980072</v>
      </c>
      <c r="M2607">
        <v>0.16474932432174683</v>
      </c>
      <c r="N2607">
        <v>2.7142340317368507E-2</v>
      </c>
      <c r="O2607">
        <v>-0.45594635605812073</v>
      </c>
      <c r="P2607">
        <v>-0.39609259366989136</v>
      </c>
      <c r="Q2607">
        <v>-0.27135246992111206</v>
      </c>
      <c r="R2607">
        <v>-0.1849578320980072</v>
      </c>
      <c r="S2607">
        <v>-9.8563201725482941E-2</v>
      </c>
      <c r="T2607">
        <v>2.6176922023296356E-2</v>
      </c>
      <c r="U2607">
        <v>8.6030691862106323E-2</v>
      </c>
    </row>
    <row r="2608" spans="1:21" x14ac:dyDescent="0.25">
      <c r="A2608" t="s">
        <v>95</v>
      </c>
      <c r="B2608" t="s">
        <v>91</v>
      </c>
      <c r="C2608" t="s">
        <v>88</v>
      </c>
      <c r="D2608" t="s">
        <v>82</v>
      </c>
      <c r="E2608" t="s">
        <v>75</v>
      </c>
      <c r="F2608" t="s">
        <v>45</v>
      </c>
      <c r="G2608">
        <v>339</v>
      </c>
      <c r="H2608">
        <v>1</v>
      </c>
      <c r="I2608">
        <v>2.4123215675354004</v>
      </c>
      <c r="J2608">
        <v>2.5216519832611084</v>
      </c>
      <c r="K2608">
        <v>74.451324462890625</v>
      </c>
      <c r="L2608">
        <v>0.10933040082454681</v>
      </c>
      <c r="M2608">
        <v>0.16201202571392059</v>
      </c>
      <c r="N2608">
        <v>2.6247896254062653E-2</v>
      </c>
      <c r="O2608">
        <v>-0.15715566277503967</v>
      </c>
      <c r="P2608">
        <v>-9.8296366631984711E-2</v>
      </c>
      <c r="Q2608">
        <v>2.4371212348341942E-2</v>
      </c>
      <c r="R2608">
        <v>0.10933040082454681</v>
      </c>
      <c r="S2608">
        <v>0.19428959488868713</v>
      </c>
      <c r="T2608">
        <v>0.31695717573165894</v>
      </c>
      <c r="U2608">
        <v>0.3758164644241333</v>
      </c>
    </row>
    <row r="2609" spans="1:21" x14ac:dyDescent="0.25">
      <c r="A2609" t="s">
        <v>95</v>
      </c>
      <c r="B2609" t="s">
        <v>91</v>
      </c>
      <c r="C2609" t="s">
        <v>88</v>
      </c>
      <c r="D2609" t="s">
        <v>84</v>
      </c>
      <c r="E2609" t="s">
        <v>75</v>
      </c>
      <c r="F2609" t="s">
        <v>45</v>
      </c>
      <c r="G2609">
        <v>339</v>
      </c>
      <c r="H2609">
        <v>12</v>
      </c>
      <c r="I2609">
        <v>0.46130266785621643</v>
      </c>
      <c r="J2609">
        <v>0.27454277873039246</v>
      </c>
      <c r="K2609">
        <v>87.144546508789063</v>
      </c>
      <c r="L2609">
        <v>-0.18675990402698517</v>
      </c>
      <c r="M2609">
        <v>0.15927624702453613</v>
      </c>
      <c r="N2609">
        <v>2.536892332136631E-2</v>
      </c>
      <c r="O2609">
        <v>-0.44874602556228638</v>
      </c>
      <c r="P2609">
        <v>-0.39088061451911926</v>
      </c>
      <c r="Q2609">
        <v>-0.27028444409370422</v>
      </c>
      <c r="R2609">
        <v>-0.18675990402698517</v>
      </c>
      <c r="S2609">
        <v>-0.10323535650968552</v>
      </c>
      <c r="T2609">
        <v>1.736081950366497E-2</v>
      </c>
      <c r="U2609">
        <v>7.5226210057735443E-2</v>
      </c>
    </row>
    <row r="2610" spans="1:21" x14ac:dyDescent="0.25">
      <c r="A2610" t="s">
        <v>95</v>
      </c>
      <c r="B2610" t="s">
        <v>91</v>
      </c>
      <c r="C2610" t="s">
        <v>88</v>
      </c>
      <c r="D2610" t="s">
        <v>84</v>
      </c>
      <c r="E2610" t="s">
        <v>75</v>
      </c>
      <c r="F2610" t="s">
        <v>45</v>
      </c>
      <c r="G2610">
        <v>339</v>
      </c>
      <c r="H2610">
        <v>24</v>
      </c>
      <c r="I2610">
        <v>2.5428612232208252</v>
      </c>
      <c r="J2610">
        <v>2.6353392601013184</v>
      </c>
      <c r="K2610">
        <v>80.241889953613281</v>
      </c>
      <c r="L2610">
        <v>9.2478007078170776E-2</v>
      </c>
      <c r="M2610">
        <v>0.17439049482345581</v>
      </c>
      <c r="N2610">
        <v>3.0412044376134872E-2</v>
      </c>
      <c r="O2610">
        <v>-0.19436882436275482</v>
      </c>
      <c r="P2610">
        <v>-0.13101240992546082</v>
      </c>
      <c r="Q2610">
        <v>1.0275421664118767E-3</v>
      </c>
      <c r="R2610">
        <v>9.2478007078170776E-2</v>
      </c>
      <c r="S2610">
        <v>0.1839284747838974</v>
      </c>
      <c r="T2610">
        <v>0.31596842408180237</v>
      </c>
      <c r="U2610">
        <v>0.37932485342025757</v>
      </c>
    </row>
    <row r="2611" spans="1:21" x14ac:dyDescent="0.25">
      <c r="A2611" t="s">
        <v>95</v>
      </c>
      <c r="B2611" t="s">
        <v>91</v>
      </c>
      <c r="C2611" t="s">
        <v>88</v>
      </c>
      <c r="D2611" t="s">
        <v>84</v>
      </c>
      <c r="E2611" t="s">
        <v>75</v>
      </c>
      <c r="F2611" t="s">
        <v>45</v>
      </c>
      <c r="G2611">
        <v>339</v>
      </c>
      <c r="H2611">
        <v>6</v>
      </c>
      <c r="I2611">
        <v>2.3409929275512695</v>
      </c>
      <c r="J2611">
        <v>2.3715190887451172</v>
      </c>
      <c r="K2611">
        <v>75.985252380371094</v>
      </c>
      <c r="L2611">
        <v>3.0526204034686089E-2</v>
      </c>
      <c r="M2611">
        <v>0.14422450959682465</v>
      </c>
      <c r="N2611">
        <v>2.080070972442627E-2</v>
      </c>
      <c r="O2611">
        <v>-0.20670200884342194</v>
      </c>
      <c r="P2611">
        <v>-0.15430493652820587</v>
      </c>
      <c r="Q2611">
        <v>-4.5105203986167908E-2</v>
      </c>
      <c r="R2611">
        <v>3.0526204034686089E-2</v>
      </c>
      <c r="S2611">
        <v>0.10615760833024979</v>
      </c>
      <c r="T2611">
        <v>0.21535734832286835</v>
      </c>
      <c r="U2611">
        <v>0.26775440573692322</v>
      </c>
    </row>
    <row r="2612" spans="1:21" x14ac:dyDescent="0.25">
      <c r="A2612" t="s">
        <v>95</v>
      </c>
      <c r="B2612" t="s">
        <v>91</v>
      </c>
      <c r="C2612" t="s">
        <v>88</v>
      </c>
      <c r="D2612" t="s">
        <v>84</v>
      </c>
      <c r="E2612" t="s">
        <v>75</v>
      </c>
      <c r="F2612" t="s">
        <v>45</v>
      </c>
      <c r="G2612">
        <v>339</v>
      </c>
      <c r="H2612">
        <v>10</v>
      </c>
      <c r="I2612">
        <v>0.37909886240959167</v>
      </c>
      <c r="J2612">
        <v>0.28274336457252502</v>
      </c>
      <c r="K2612">
        <v>82.884956359863281</v>
      </c>
      <c r="L2612">
        <v>-9.6355490386486053E-2</v>
      </c>
      <c r="M2612">
        <v>0.13581295311450958</v>
      </c>
      <c r="N2612">
        <v>1.8445158377289772E-2</v>
      </c>
      <c r="O2612">
        <v>-0.3197479248046875</v>
      </c>
      <c r="P2612">
        <v>-0.27040678262710571</v>
      </c>
      <c r="Q2612">
        <v>-0.16757586598396301</v>
      </c>
      <c r="R2612">
        <v>-9.6355490386486053E-2</v>
      </c>
      <c r="S2612">
        <v>-2.5135107338428497E-2</v>
      </c>
      <c r="T2612">
        <v>7.7695809304714203E-2</v>
      </c>
      <c r="U2612">
        <v>0.12703694403171539</v>
      </c>
    </row>
    <row r="2613" spans="1:21" x14ac:dyDescent="0.25">
      <c r="A2613" t="s">
        <v>95</v>
      </c>
      <c r="B2613" t="s">
        <v>91</v>
      </c>
      <c r="C2613" t="s">
        <v>88</v>
      </c>
      <c r="D2613" t="s">
        <v>83</v>
      </c>
      <c r="E2613" t="s">
        <v>75</v>
      </c>
      <c r="F2613" t="s">
        <v>45</v>
      </c>
      <c r="G2613">
        <v>339</v>
      </c>
      <c r="H2613">
        <v>9</v>
      </c>
      <c r="I2613">
        <v>0.43995419144630432</v>
      </c>
      <c r="J2613">
        <v>0.2871091365814209</v>
      </c>
      <c r="K2613">
        <v>88.66961669921875</v>
      </c>
      <c r="L2613">
        <v>-0.15284505486488342</v>
      </c>
      <c r="M2613">
        <v>0.13335372507572174</v>
      </c>
      <c r="N2613">
        <v>1.7783215269446373E-2</v>
      </c>
      <c r="O2613">
        <v>-0.37219241261482239</v>
      </c>
      <c r="P2613">
        <v>-0.32374474406242371</v>
      </c>
      <c r="Q2613">
        <v>-0.22277581691741943</v>
      </c>
      <c r="R2613">
        <v>-0.15284505486488342</v>
      </c>
      <c r="S2613">
        <v>-8.2914292812347412E-2</v>
      </c>
      <c r="T2613">
        <v>1.8054619431495667E-2</v>
      </c>
      <c r="U2613">
        <v>6.6502302885055542E-2</v>
      </c>
    </row>
    <row r="2614" spans="1:21" x14ac:dyDescent="0.25">
      <c r="A2614" t="s">
        <v>95</v>
      </c>
      <c r="B2614" t="s">
        <v>91</v>
      </c>
      <c r="C2614" t="s">
        <v>88</v>
      </c>
      <c r="D2614" t="s">
        <v>81</v>
      </c>
      <c r="E2614" t="s">
        <v>75</v>
      </c>
      <c r="F2614" t="s">
        <v>45</v>
      </c>
      <c r="G2614">
        <v>339</v>
      </c>
      <c r="H2614">
        <v>12</v>
      </c>
      <c r="I2614">
        <v>0.62366688251495361</v>
      </c>
      <c r="J2614">
        <v>0.24668142199516296</v>
      </c>
      <c r="K2614">
        <v>93.191741943359375</v>
      </c>
      <c r="L2614">
        <v>-0.37698546051979065</v>
      </c>
      <c r="M2614">
        <v>0.15345911681652069</v>
      </c>
      <c r="N2614">
        <v>2.3549700155854225E-2</v>
      </c>
      <c r="O2614">
        <v>-0.62940323352813721</v>
      </c>
      <c r="P2614">
        <v>-0.57365125417709351</v>
      </c>
      <c r="Q2614">
        <v>-0.45745950937271118</v>
      </c>
      <c r="R2614">
        <v>-0.37698546051979065</v>
      </c>
      <c r="S2614">
        <v>-0.29651141166687012</v>
      </c>
      <c r="T2614">
        <v>-0.18031968176364899</v>
      </c>
      <c r="U2614">
        <v>-0.1245676726102829</v>
      </c>
    </row>
    <row r="2615" spans="1:21" x14ac:dyDescent="0.25">
      <c r="A2615" t="s">
        <v>95</v>
      </c>
      <c r="B2615" t="s">
        <v>91</v>
      </c>
      <c r="C2615" t="s">
        <v>88</v>
      </c>
      <c r="D2615" t="s">
        <v>82</v>
      </c>
      <c r="E2615" t="s">
        <v>75</v>
      </c>
      <c r="F2615" t="s">
        <v>45</v>
      </c>
      <c r="G2615">
        <v>339</v>
      </c>
      <c r="H2615">
        <v>14</v>
      </c>
      <c r="I2615">
        <v>0.508636474609375</v>
      </c>
      <c r="J2615">
        <v>0.26216813921928406</v>
      </c>
      <c r="K2615">
        <v>89.65191650390625</v>
      </c>
      <c r="L2615">
        <v>-0.24646832048892975</v>
      </c>
      <c r="M2615">
        <v>0.16523163020610809</v>
      </c>
      <c r="N2615">
        <v>2.7301492169499397E-2</v>
      </c>
      <c r="O2615">
        <v>-0.51825016736984253</v>
      </c>
      <c r="P2615">
        <v>-0.45822116732597351</v>
      </c>
      <c r="Q2615">
        <v>-0.33311587572097778</v>
      </c>
      <c r="R2615">
        <v>-0.24646832048892975</v>
      </c>
      <c r="S2615">
        <v>-0.15982076525688171</v>
      </c>
      <c r="T2615">
        <v>-3.4715466201305389E-2</v>
      </c>
      <c r="U2615">
        <v>2.5313526391983032E-2</v>
      </c>
    </row>
    <row r="2616" spans="1:21" x14ac:dyDescent="0.25">
      <c r="A2616" t="s">
        <v>95</v>
      </c>
      <c r="B2616" t="s">
        <v>91</v>
      </c>
      <c r="C2616" t="s">
        <v>88</v>
      </c>
      <c r="D2616" t="s">
        <v>81</v>
      </c>
      <c r="E2616" t="s">
        <v>75</v>
      </c>
      <c r="F2616" t="s">
        <v>45</v>
      </c>
      <c r="G2616">
        <v>339</v>
      </c>
      <c r="H2616">
        <v>15</v>
      </c>
      <c r="I2616">
        <v>0.51853328943252563</v>
      </c>
      <c r="J2616">
        <v>0.22218288481235504</v>
      </c>
      <c r="K2616">
        <v>92.657814025878906</v>
      </c>
      <c r="L2616">
        <v>-0.2963503897190094</v>
      </c>
      <c r="M2616">
        <v>0.13029448688030243</v>
      </c>
      <c r="N2616">
        <v>1.6976652666926384E-2</v>
      </c>
      <c r="O2616">
        <v>-0.51066577434539795</v>
      </c>
      <c r="P2616">
        <v>-0.4633294939994812</v>
      </c>
      <c r="Q2616">
        <v>-0.36467689275741577</v>
      </c>
      <c r="R2616">
        <v>-0.2963503897190094</v>
      </c>
      <c r="S2616">
        <v>-0.22802388668060303</v>
      </c>
      <c r="T2616">
        <v>-0.1293712854385376</v>
      </c>
      <c r="U2616">
        <v>-8.203502744436264E-2</v>
      </c>
    </row>
    <row r="2617" spans="1:21" x14ac:dyDescent="0.25">
      <c r="A2617" t="s">
        <v>95</v>
      </c>
      <c r="B2617" t="s">
        <v>91</v>
      </c>
      <c r="C2617" t="s">
        <v>88</v>
      </c>
      <c r="D2617" t="s">
        <v>82</v>
      </c>
      <c r="E2617" t="s">
        <v>75</v>
      </c>
      <c r="F2617" t="s">
        <v>45</v>
      </c>
      <c r="G2617">
        <v>339</v>
      </c>
      <c r="H2617">
        <v>20</v>
      </c>
      <c r="I2617">
        <v>1.8660883903503418</v>
      </c>
      <c r="J2617">
        <v>1.9697197675704956</v>
      </c>
      <c r="K2617">
        <v>80.233039855957031</v>
      </c>
      <c r="L2617">
        <v>0.10363131761550903</v>
      </c>
      <c r="M2617">
        <v>0.238205686211586</v>
      </c>
      <c r="N2617">
        <v>5.6741949170827866E-2</v>
      </c>
      <c r="O2617">
        <v>-0.28818216919898987</v>
      </c>
      <c r="P2617">
        <v>-0.20164155960083008</v>
      </c>
      <c r="Q2617">
        <v>-2.1283866837620735E-2</v>
      </c>
      <c r="R2617">
        <v>0.10363131761550903</v>
      </c>
      <c r="S2617">
        <v>0.22854650020599365</v>
      </c>
      <c r="T2617">
        <v>0.40890419483184814</v>
      </c>
      <c r="U2617">
        <v>0.49544480443000793</v>
      </c>
    </row>
    <row r="2618" spans="1:21" x14ac:dyDescent="0.25">
      <c r="A2618" t="s">
        <v>95</v>
      </c>
      <c r="B2618" t="s">
        <v>91</v>
      </c>
      <c r="C2618" t="s">
        <v>88</v>
      </c>
      <c r="D2618" t="s">
        <v>81</v>
      </c>
      <c r="E2618" t="s">
        <v>75</v>
      </c>
      <c r="F2618" t="s">
        <v>45</v>
      </c>
      <c r="G2618">
        <v>339</v>
      </c>
      <c r="H2618">
        <v>21</v>
      </c>
      <c r="I2618">
        <v>2.5706355571746826</v>
      </c>
      <c r="J2618">
        <v>2.7723157405853271</v>
      </c>
      <c r="K2618">
        <v>83.038345336914062</v>
      </c>
      <c r="L2618">
        <v>0.2016800194978714</v>
      </c>
      <c r="M2618">
        <v>0.22778002917766571</v>
      </c>
      <c r="N2618">
        <v>5.1883742213249207E-2</v>
      </c>
      <c r="O2618">
        <v>-0.17298479378223419</v>
      </c>
      <c r="P2618">
        <v>-9.0231835842132568E-2</v>
      </c>
      <c r="Q2618">
        <v>8.2232058048248291E-2</v>
      </c>
      <c r="R2618">
        <v>0.2016800194978714</v>
      </c>
      <c r="S2618">
        <v>0.32112798094749451</v>
      </c>
      <c r="T2618">
        <v>0.49359187483787537</v>
      </c>
      <c r="U2618">
        <v>0.57634484767913818</v>
      </c>
    </row>
    <row r="2619" spans="1:21" x14ac:dyDescent="0.25">
      <c r="A2619" t="s">
        <v>95</v>
      </c>
      <c r="B2619" t="s">
        <v>91</v>
      </c>
      <c r="C2619" t="s">
        <v>88</v>
      </c>
      <c r="D2619" t="s">
        <v>84</v>
      </c>
      <c r="E2619" t="s">
        <v>75</v>
      </c>
      <c r="F2619" t="s">
        <v>45</v>
      </c>
      <c r="G2619">
        <v>339</v>
      </c>
      <c r="H2619">
        <v>21</v>
      </c>
      <c r="I2619">
        <v>2.6966629028320312</v>
      </c>
      <c r="J2619">
        <v>2.5485250949859619</v>
      </c>
      <c r="K2619">
        <v>81.448379516601562</v>
      </c>
      <c r="L2619">
        <v>-0.14813792705535889</v>
      </c>
      <c r="M2619">
        <v>0.16638895869255066</v>
      </c>
      <c r="N2619">
        <v>2.7685286477208138E-2</v>
      </c>
      <c r="O2619">
        <v>-0.4218234121799469</v>
      </c>
      <c r="P2619">
        <v>-0.36137396097183228</v>
      </c>
      <c r="Q2619">
        <v>-0.23539237678050995</v>
      </c>
      <c r="R2619">
        <v>-0.14813792705535889</v>
      </c>
      <c r="S2619">
        <v>-6.0883473604917526E-2</v>
      </c>
      <c r="T2619">
        <v>6.5098106861114502E-2</v>
      </c>
      <c r="U2619">
        <v>0.12554755806922913</v>
      </c>
    </row>
    <row r="2620" spans="1:21" x14ac:dyDescent="0.25">
      <c r="A2620" t="s">
        <v>95</v>
      </c>
      <c r="B2620" t="s">
        <v>91</v>
      </c>
      <c r="C2620" t="s">
        <v>88</v>
      </c>
      <c r="D2620" t="s">
        <v>81</v>
      </c>
      <c r="E2620" t="s">
        <v>75</v>
      </c>
      <c r="F2620" t="s">
        <v>45</v>
      </c>
      <c r="G2620">
        <v>339</v>
      </c>
      <c r="H2620">
        <v>24</v>
      </c>
      <c r="I2620">
        <v>2.6320667266845703</v>
      </c>
      <c r="J2620">
        <v>2.6280825138092041</v>
      </c>
      <c r="K2620">
        <v>80.00885009765625</v>
      </c>
      <c r="L2620">
        <v>-3.9840778335928917E-3</v>
      </c>
      <c r="M2620">
        <v>0.16421765089035034</v>
      </c>
      <c r="N2620">
        <v>2.6967436075210571E-2</v>
      </c>
      <c r="O2620">
        <v>-0.27409806847572327</v>
      </c>
      <c r="P2620">
        <v>-0.21443746984004974</v>
      </c>
      <c r="Q2620">
        <v>-9.0099900960922241E-2</v>
      </c>
      <c r="R2620">
        <v>-3.9840778335928917E-3</v>
      </c>
      <c r="S2620">
        <v>8.2131743431091309E-2</v>
      </c>
      <c r="T2620">
        <v>0.20646931231021881</v>
      </c>
      <c r="U2620">
        <v>0.26612991094589233</v>
      </c>
    </row>
    <row r="2621" spans="1:21" x14ac:dyDescent="0.25">
      <c r="A2621" t="s">
        <v>95</v>
      </c>
      <c r="B2621" t="s">
        <v>91</v>
      </c>
      <c r="C2621" t="s">
        <v>88</v>
      </c>
      <c r="D2621" t="s">
        <v>28</v>
      </c>
      <c r="E2621" t="s">
        <v>75</v>
      </c>
      <c r="F2621" t="s">
        <v>45</v>
      </c>
      <c r="G2621">
        <v>339</v>
      </c>
      <c r="H2621">
        <v>6</v>
      </c>
      <c r="I2621">
        <v>2.3358352184295654</v>
      </c>
      <c r="J2621">
        <v>2.3742368221282959</v>
      </c>
      <c r="K2621">
        <v>75.808998107910156</v>
      </c>
      <c r="L2621">
        <v>3.8401585072278976E-2</v>
      </c>
      <c r="M2621">
        <v>0.10327295213937759</v>
      </c>
      <c r="N2621">
        <v>1.0665303096175194E-2</v>
      </c>
      <c r="O2621">
        <v>-0.1314672976732254</v>
      </c>
      <c r="P2621">
        <v>-9.3948028981685638E-2</v>
      </c>
      <c r="Q2621">
        <v>-1.5754804015159607E-2</v>
      </c>
      <c r="R2621">
        <v>3.8401585072278976E-2</v>
      </c>
      <c r="S2621">
        <v>9.255797415971756E-2</v>
      </c>
      <c r="T2621">
        <v>0.17075119912624359</v>
      </c>
      <c r="U2621">
        <v>0.20827047526836395</v>
      </c>
    </row>
    <row r="2622" spans="1:21" x14ac:dyDescent="0.25">
      <c r="A2622" t="s">
        <v>95</v>
      </c>
      <c r="B2622" t="s">
        <v>91</v>
      </c>
      <c r="C2622" t="s">
        <v>88</v>
      </c>
      <c r="D2622" t="s">
        <v>28</v>
      </c>
      <c r="E2622" t="s">
        <v>75</v>
      </c>
      <c r="F2622" t="s">
        <v>45</v>
      </c>
      <c r="G2622">
        <v>339</v>
      </c>
      <c r="H2622">
        <v>9</v>
      </c>
      <c r="I2622">
        <v>0.43672043085098267</v>
      </c>
      <c r="J2622">
        <v>0.29469394683837891</v>
      </c>
      <c r="K2622">
        <v>83.345130920410156</v>
      </c>
      <c r="L2622">
        <v>-0.14202648401260376</v>
      </c>
      <c r="M2622">
        <v>0.11646668612957001</v>
      </c>
      <c r="N2622">
        <v>1.3564488850533962E-2</v>
      </c>
      <c r="O2622">
        <v>-0.33359712362289429</v>
      </c>
      <c r="P2622">
        <v>-0.29128456115722656</v>
      </c>
      <c r="Q2622">
        <v>-0.20310167968273163</v>
      </c>
      <c r="R2622">
        <v>-0.14202648401260376</v>
      </c>
      <c r="S2622">
        <v>-8.0951295793056488E-2</v>
      </c>
      <c r="T2622">
        <v>7.2315800935029984E-3</v>
      </c>
      <c r="U2622">
        <v>4.9544166773557663E-2</v>
      </c>
    </row>
    <row r="2623" spans="1:21" x14ac:dyDescent="0.25">
      <c r="A2623" t="s">
        <v>95</v>
      </c>
      <c r="B2623" t="s">
        <v>91</v>
      </c>
      <c r="C2623" t="s">
        <v>88</v>
      </c>
      <c r="D2623" t="s">
        <v>83</v>
      </c>
      <c r="E2623" t="s">
        <v>75</v>
      </c>
      <c r="F2623" t="s">
        <v>45</v>
      </c>
      <c r="G2623">
        <v>339</v>
      </c>
      <c r="H2623">
        <v>7</v>
      </c>
      <c r="I2623">
        <v>1.2918230295181274</v>
      </c>
      <c r="J2623">
        <v>1.6051180362701416</v>
      </c>
      <c r="K2623">
        <v>77.943954467773438</v>
      </c>
      <c r="L2623">
        <v>0.31329500675201416</v>
      </c>
      <c r="M2623">
        <v>0.19969850778579712</v>
      </c>
      <c r="N2623">
        <v>3.9879493415355682E-2</v>
      </c>
      <c r="O2623">
        <v>-1.5179808251559734E-2</v>
      </c>
      <c r="P2623">
        <v>5.7371072471141815E-2</v>
      </c>
      <c r="Q2623">
        <v>0.20857301354408264</v>
      </c>
      <c r="R2623">
        <v>0.31329500675201416</v>
      </c>
      <c r="S2623">
        <v>0.41801699995994568</v>
      </c>
      <c r="T2623">
        <v>0.56921893358230591</v>
      </c>
      <c r="U2623">
        <v>0.64176982641220093</v>
      </c>
    </row>
    <row r="2624" spans="1:21" x14ac:dyDescent="0.25">
      <c r="A2624" t="s">
        <v>95</v>
      </c>
      <c r="B2624" t="s">
        <v>91</v>
      </c>
      <c r="C2624" t="s">
        <v>88</v>
      </c>
      <c r="D2624" t="s">
        <v>81</v>
      </c>
      <c r="E2624" t="s">
        <v>75</v>
      </c>
      <c r="F2624" t="s">
        <v>45</v>
      </c>
      <c r="G2624">
        <v>339</v>
      </c>
      <c r="H2624">
        <v>7</v>
      </c>
      <c r="I2624">
        <v>1.4100815057754517</v>
      </c>
      <c r="J2624">
        <v>1.6966961622238159</v>
      </c>
      <c r="K2624">
        <v>78.663719177246094</v>
      </c>
      <c r="L2624">
        <v>0.28661465644836426</v>
      </c>
      <c r="M2624">
        <v>0.21137864887714386</v>
      </c>
      <c r="N2624">
        <v>4.4680934399366379E-2</v>
      </c>
      <c r="O2624">
        <v>-6.1072282493114471E-2</v>
      </c>
      <c r="P2624">
        <v>1.5722017735242844E-2</v>
      </c>
      <c r="Q2624">
        <v>0.17576758563518524</v>
      </c>
      <c r="R2624">
        <v>0.28661465644836426</v>
      </c>
      <c r="S2624">
        <v>0.39746174216270447</v>
      </c>
      <c r="T2624">
        <v>0.55750727653503418</v>
      </c>
      <c r="U2624">
        <v>0.63430160284042358</v>
      </c>
    </row>
    <row r="2625" spans="1:21" x14ac:dyDescent="0.25">
      <c r="A2625" t="s">
        <v>95</v>
      </c>
      <c r="B2625" t="s">
        <v>91</v>
      </c>
      <c r="C2625" t="s">
        <v>88</v>
      </c>
      <c r="D2625" t="s">
        <v>82</v>
      </c>
      <c r="E2625" t="s">
        <v>75</v>
      </c>
      <c r="F2625" t="s">
        <v>45</v>
      </c>
      <c r="G2625">
        <v>339</v>
      </c>
      <c r="H2625">
        <v>16</v>
      </c>
      <c r="I2625">
        <v>0.55951577425003052</v>
      </c>
      <c r="J2625">
        <v>0.21849557757377625</v>
      </c>
      <c r="K2625">
        <v>91.563423156738281</v>
      </c>
      <c r="L2625">
        <v>-0.34102019667625427</v>
      </c>
      <c r="M2625">
        <v>0.16012059152126312</v>
      </c>
      <c r="N2625">
        <v>2.5638604536652565E-2</v>
      </c>
      <c r="O2625">
        <v>-0.60439515113830566</v>
      </c>
      <c r="P2625">
        <v>-0.546222984790802</v>
      </c>
      <c r="Q2625">
        <v>-0.42498752474784851</v>
      </c>
      <c r="R2625">
        <v>-0.34102019667625427</v>
      </c>
      <c r="S2625">
        <v>-0.25705286860466003</v>
      </c>
      <c r="T2625">
        <v>-0.13581740856170654</v>
      </c>
      <c r="U2625">
        <v>-7.7645264565944672E-2</v>
      </c>
    </row>
    <row r="2626" spans="1:21" x14ac:dyDescent="0.25">
      <c r="A2626" t="s">
        <v>95</v>
      </c>
      <c r="B2626" t="s">
        <v>91</v>
      </c>
      <c r="C2626" t="s">
        <v>88</v>
      </c>
      <c r="D2626" t="s">
        <v>82</v>
      </c>
      <c r="E2626" t="s">
        <v>75</v>
      </c>
      <c r="F2626" t="s">
        <v>45</v>
      </c>
      <c r="G2626">
        <v>339</v>
      </c>
      <c r="H2626">
        <v>10</v>
      </c>
      <c r="I2626">
        <v>0.38435089588165283</v>
      </c>
      <c r="J2626">
        <v>0.25138643383979797</v>
      </c>
      <c r="K2626">
        <v>85.410026550292969</v>
      </c>
      <c r="L2626">
        <v>-0.13296447694301605</v>
      </c>
      <c r="M2626">
        <v>0.156535804271698</v>
      </c>
      <c r="N2626">
        <v>2.4503458291292191E-2</v>
      </c>
      <c r="O2626">
        <v>-0.39044296741485596</v>
      </c>
      <c r="P2626">
        <v>-0.33357319235801697</v>
      </c>
      <c r="Q2626">
        <v>-0.21505193412303925</v>
      </c>
      <c r="R2626">
        <v>-0.13296447694301605</v>
      </c>
      <c r="S2626">
        <v>-5.0877019762992859E-2</v>
      </c>
      <c r="T2626">
        <v>6.7644231021404266E-2</v>
      </c>
      <c r="U2626">
        <v>0.12451400607824326</v>
      </c>
    </row>
    <row r="2627" spans="1:21" x14ac:dyDescent="0.25">
      <c r="A2627" t="s">
        <v>95</v>
      </c>
      <c r="B2627" t="s">
        <v>91</v>
      </c>
      <c r="C2627" t="s">
        <v>88</v>
      </c>
      <c r="D2627" t="s">
        <v>84</v>
      </c>
      <c r="E2627" t="s">
        <v>75</v>
      </c>
      <c r="F2627" t="s">
        <v>45</v>
      </c>
      <c r="G2627">
        <v>339</v>
      </c>
      <c r="H2627">
        <v>7</v>
      </c>
      <c r="I2627">
        <v>1.3186120986938477</v>
      </c>
      <c r="J2627">
        <v>1.6415486335754395</v>
      </c>
      <c r="K2627">
        <v>76.174041748046875</v>
      </c>
      <c r="L2627">
        <v>0.3229365348815918</v>
      </c>
      <c r="M2627">
        <v>0.20605751872062683</v>
      </c>
      <c r="N2627">
        <v>4.2459700256586075E-2</v>
      </c>
      <c r="O2627">
        <v>-1.5997922047972679E-2</v>
      </c>
      <c r="P2627">
        <v>5.886320024728775E-2</v>
      </c>
      <c r="Q2627">
        <v>0.21487987041473389</v>
      </c>
      <c r="R2627">
        <v>0.3229365348815918</v>
      </c>
      <c r="S2627">
        <v>0.43099319934844971</v>
      </c>
      <c r="T2627">
        <v>0.58700984716415405</v>
      </c>
      <c r="U2627">
        <v>0.66187101602554321</v>
      </c>
    </row>
    <row r="2628" spans="1:21" x14ac:dyDescent="0.25">
      <c r="A2628" t="s">
        <v>95</v>
      </c>
      <c r="B2628" t="s">
        <v>91</v>
      </c>
      <c r="C2628" t="s">
        <v>88</v>
      </c>
      <c r="D2628" t="s">
        <v>83</v>
      </c>
      <c r="E2628" t="s">
        <v>75</v>
      </c>
      <c r="F2628" t="s">
        <v>45</v>
      </c>
      <c r="G2628">
        <v>339</v>
      </c>
      <c r="H2628">
        <v>16</v>
      </c>
      <c r="I2628">
        <v>0.48557943105697632</v>
      </c>
      <c r="J2628">
        <v>0.23172566294670105</v>
      </c>
      <c r="K2628">
        <v>90.227142333984375</v>
      </c>
      <c r="L2628">
        <v>-0.25385376811027527</v>
      </c>
      <c r="M2628">
        <v>0.1475544273853302</v>
      </c>
      <c r="N2628">
        <v>2.1772308275103569E-2</v>
      </c>
      <c r="O2628">
        <v>-0.49655920267105103</v>
      </c>
      <c r="P2628">
        <v>-0.44295236468315125</v>
      </c>
      <c r="Q2628">
        <v>-0.33123138546943665</v>
      </c>
      <c r="R2628">
        <v>-0.25385376811027527</v>
      </c>
      <c r="S2628">
        <v>-0.17647615075111389</v>
      </c>
      <c r="T2628">
        <v>-6.4755164086818695E-2</v>
      </c>
      <c r="U2628">
        <v>-1.1148332618176937E-2</v>
      </c>
    </row>
    <row r="2629" spans="1:21" x14ac:dyDescent="0.25">
      <c r="A2629" t="s">
        <v>95</v>
      </c>
      <c r="B2629" t="s">
        <v>91</v>
      </c>
      <c r="C2629" t="s">
        <v>88</v>
      </c>
      <c r="D2629" t="s">
        <v>82</v>
      </c>
      <c r="E2629" t="s">
        <v>75</v>
      </c>
      <c r="F2629" t="s">
        <v>45</v>
      </c>
      <c r="G2629">
        <v>339</v>
      </c>
      <c r="H2629">
        <v>5</v>
      </c>
      <c r="I2629">
        <v>2.5061149597167969</v>
      </c>
      <c r="J2629">
        <v>2.4172124862670898</v>
      </c>
      <c r="K2629">
        <v>73.014747619628906</v>
      </c>
      <c r="L2629">
        <v>-8.8902503252029419E-2</v>
      </c>
      <c r="M2629">
        <v>0.13766482472419739</v>
      </c>
      <c r="N2629">
        <v>1.8951604142785072E-2</v>
      </c>
      <c r="O2629">
        <v>-0.31534099578857422</v>
      </c>
      <c r="P2629">
        <v>-0.26532706618309021</v>
      </c>
      <c r="Q2629">
        <v>-0.16109400987625122</v>
      </c>
      <c r="R2629">
        <v>-8.8902503252029419E-2</v>
      </c>
      <c r="S2629">
        <v>-1.6710998490452766E-2</v>
      </c>
      <c r="T2629">
        <v>8.7522067129611969E-2</v>
      </c>
      <c r="U2629">
        <v>0.13753598928451538</v>
      </c>
    </row>
    <row r="2630" spans="1:21" x14ac:dyDescent="0.25">
      <c r="A2630" t="s">
        <v>95</v>
      </c>
      <c r="B2630" t="s">
        <v>91</v>
      </c>
      <c r="C2630" t="s">
        <v>88</v>
      </c>
      <c r="D2630" t="s">
        <v>84</v>
      </c>
      <c r="E2630" t="s">
        <v>75</v>
      </c>
      <c r="F2630" t="s">
        <v>45</v>
      </c>
      <c r="G2630">
        <v>339</v>
      </c>
      <c r="H2630">
        <v>5</v>
      </c>
      <c r="I2630">
        <v>2.6156599521636963</v>
      </c>
      <c r="J2630">
        <v>2.4194543361663818</v>
      </c>
      <c r="K2630">
        <v>76.386428833007813</v>
      </c>
      <c r="L2630">
        <v>-0.19620577991008759</v>
      </c>
      <c r="M2630">
        <v>0.15894745290279388</v>
      </c>
      <c r="N2630">
        <v>2.526429295539856E-2</v>
      </c>
      <c r="O2630">
        <v>-0.45765107870101929</v>
      </c>
      <c r="P2630">
        <v>-0.39990514516830444</v>
      </c>
      <c r="Q2630">
        <v>-0.27955791354179382</v>
      </c>
      <c r="R2630">
        <v>-0.19620577991008759</v>
      </c>
      <c r="S2630">
        <v>-0.11285365372896194</v>
      </c>
      <c r="T2630">
        <v>7.4935769662261009E-3</v>
      </c>
      <c r="U2630">
        <v>6.5239511430263519E-2</v>
      </c>
    </row>
    <row r="2631" spans="1:21" x14ac:dyDescent="0.25">
      <c r="A2631" t="s">
        <v>95</v>
      </c>
      <c r="B2631" t="s">
        <v>91</v>
      </c>
      <c r="C2631" t="s">
        <v>88</v>
      </c>
      <c r="D2631" t="s">
        <v>82</v>
      </c>
      <c r="E2631" t="s">
        <v>75</v>
      </c>
      <c r="F2631" t="s">
        <v>45</v>
      </c>
      <c r="G2631">
        <v>339</v>
      </c>
      <c r="H2631">
        <v>17</v>
      </c>
      <c r="I2631">
        <v>0.41939982771873474</v>
      </c>
      <c r="J2631">
        <v>0.23097345232963562</v>
      </c>
      <c r="K2631">
        <v>89.448379516601562</v>
      </c>
      <c r="L2631">
        <v>-0.18842639029026031</v>
      </c>
      <c r="M2631">
        <v>0.15020948648452759</v>
      </c>
      <c r="N2631">
        <v>2.2562889382243156E-2</v>
      </c>
      <c r="O2631">
        <v>-0.43549901247024536</v>
      </c>
      <c r="P2631">
        <v>-0.38092759251594543</v>
      </c>
      <c r="Q2631">
        <v>-0.26719632744789124</v>
      </c>
      <c r="R2631">
        <v>-0.18842639029026031</v>
      </c>
      <c r="S2631">
        <v>-0.10965646058320999</v>
      </c>
      <c r="T2631">
        <v>4.074812401086092E-3</v>
      </c>
      <c r="U2631">
        <v>5.8646228164434433E-2</v>
      </c>
    </row>
    <row r="2632" spans="1:21" x14ac:dyDescent="0.25">
      <c r="A2632" t="s">
        <v>95</v>
      </c>
      <c r="B2632" t="s">
        <v>91</v>
      </c>
      <c r="C2632" t="s">
        <v>88</v>
      </c>
      <c r="D2632" t="s">
        <v>81</v>
      </c>
      <c r="E2632" t="s">
        <v>75</v>
      </c>
      <c r="F2632" t="s">
        <v>45</v>
      </c>
      <c r="G2632">
        <v>339</v>
      </c>
      <c r="H2632">
        <v>13</v>
      </c>
      <c r="I2632">
        <v>0.54131090641021729</v>
      </c>
      <c r="J2632">
        <v>0.25210914015769958</v>
      </c>
      <c r="K2632">
        <v>93.221237182617188</v>
      </c>
      <c r="L2632">
        <v>-0.28920173645019531</v>
      </c>
      <c r="M2632">
        <v>0.15035974979400635</v>
      </c>
      <c r="N2632">
        <v>2.2608054801821709E-2</v>
      </c>
      <c r="O2632">
        <v>-0.53652149438858032</v>
      </c>
      <c r="P2632">
        <v>-0.48189550638198853</v>
      </c>
      <c r="Q2632">
        <v>-0.36805045604705811</v>
      </c>
      <c r="R2632">
        <v>-0.28920173645019531</v>
      </c>
      <c r="S2632">
        <v>-0.21035300195217133</v>
      </c>
      <c r="T2632">
        <v>-9.65079665184021E-2</v>
      </c>
      <c r="U2632">
        <v>-4.1881956160068512E-2</v>
      </c>
    </row>
    <row r="2633" spans="1:21" x14ac:dyDescent="0.25">
      <c r="A2633" t="s">
        <v>95</v>
      </c>
      <c r="B2633" t="s">
        <v>91</v>
      </c>
      <c r="C2633" t="s">
        <v>88</v>
      </c>
      <c r="D2633" t="s">
        <v>81</v>
      </c>
      <c r="E2633" t="s">
        <v>75</v>
      </c>
      <c r="F2633" t="s">
        <v>45</v>
      </c>
      <c r="G2633">
        <v>339</v>
      </c>
      <c r="H2633">
        <v>6</v>
      </c>
      <c r="I2633">
        <v>2.3410563468933105</v>
      </c>
      <c r="J2633">
        <v>2.3892183303833008</v>
      </c>
      <c r="K2633">
        <v>77.38348388671875</v>
      </c>
      <c r="L2633">
        <v>4.8161931335926056E-2</v>
      </c>
      <c r="M2633">
        <v>0.10813184082508087</v>
      </c>
      <c r="N2633">
        <v>1.1692495085299015E-2</v>
      </c>
      <c r="O2633">
        <v>-0.12969912588596344</v>
      </c>
      <c r="P2633">
        <v>-9.041459858417511E-2</v>
      </c>
      <c r="Q2633">
        <v>-8.5424613207578659E-3</v>
      </c>
      <c r="R2633">
        <v>4.8161931335926056E-2</v>
      </c>
      <c r="S2633">
        <v>0.10486632585525513</v>
      </c>
      <c r="T2633">
        <v>0.18673846125602722</v>
      </c>
      <c r="U2633">
        <v>0.22602298855781555</v>
      </c>
    </row>
    <row r="2634" spans="1:21" x14ac:dyDescent="0.25">
      <c r="A2634" t="s">
        <v>95</v>
      </c>
      <c r="B2634" t="s">
        <v>91</v>
      </c>
      <c r="C2634" t="s">
        <v>88</v>
      </c>
      <c r="D2634" t="s">
        <v>81</v>
      </c>
      <c r="E2634" t="s">
        <v>75</v>
      </c>
      <c r="F2634" t="s">
        <v>45</v>
      </c>
      <c r="G2634">
        <v>339</v>
      </c>
      <c r="H2634">
        <v>8</v>
      </c>
      <c r="I2634">
        <v>0.58142566680908203</v>
      </c>
      <c r="J2634">
        <v>0.49315634369850159</v>
      </c>
      <c r="K2634">
        <v>80.979347229003906</v>
      </c>
      <c r="L2634">
        <v>-8.8269345462322235E-2</v>
      </c>
      <c r="M2634">
        <v>0.11978103965520859</v>
      </c>
      <c r="N2634">
        <v>1.4347497373819351E-2</v>
      </c>
      <c r="O2634">
        <v>-0.28529161214828491</v>
      </c>
      <c r="P2634">
        <v>-0.24177493155002594</v>
      </c>
      <c r="Q2634">
        <v>-0.1510825902223587</v>
      </c>
      <c r="R2634">
        <v>-8.8269345462322235E-2</v>
      </c>
      <c r="S2634">
        <v>-2.5456106290221214E-2</v>
      </c>
      <c r="T2634">
        <v>6.5236233174800873E-2</v>
      </c>
      <c r="U2634">
        <v>0.10875292867422104</v>
      </c>
    </row>
    <row r="2635" spans="1:21" x14ac:dyDescent="0.25">
      <c r="A2635" t="s">
        <v>95</v>
      </c>
      <c r="B2635" t="s">
        <v>91</v>
      </c>
      <c r="C2635" t="s">
        <v>88</v>
      </c>
      <c r="D2635" t="s">
        <v>81</v>
      </c>
      <c r="E2635" t="s">
        <v>75</v>
      </c>
      <c r="F2635" t="s">
        <v>45</v>
      </c>
      <c r="G2635">
        <v>339</v>
      </c>
      <c r="H2635">
        <v>10</v>
      </c>
      <c r="I2635">
        <v>0.40234005451202393</v>
      </c>
      <c r="J2635">
        <v>0.28858408331871033</v>
      </c>
      <c r="K2635">
        <v>86.926254272460938</v>
      </c>
      <c r="L2635">
        <v>-0.1137559711933136</v>
      </c>
      <c r="M2635">
        <v>0.14692413806915283</v>
      </c>
      <c r="N2635">
        <v>2.1586703136563301E-2</v>
      </c>
      <c r="O2635">
        <v>-0.3554246723651886</v>
      </c>
      <c r="P2635">
        <v>-0.30204683542251587</v>
      </c>
      <c r="Q2635">
        <v>-0.19080306589603424</v>
      </c>
      <c r="R2635">
        <v>-0.1137559711933136</v>
      </c>
      <c r="S2635">
        <v>-3.6708876490592957E-2</v>
      </c>
      <c r="T2635">
        <v>7.4534885585308075E-2</v>
      </c>
      <c r="U2635">
        <v>0.1279127299785614</v>
      </c>
    </row>
    <row r="2636" spans="1:21" x14ac:dyDescent="0.25">
      <c r="A2636" t="s">
        <v>95</v>
      </c>
      <c r="B2636" t="s">
        <v>91</v>
      </c>
      <c r="C2636" t="s">
        <v>88</v>
      </c>
      <c r="D2636" t="s">
        <v>83</v>
      </c>
      <c r="E2636" t="s">
        <v>75</v>
      </c>
      <c r="F2636" t="s">
        <v>45</v>
      </c>
      <c r="G2636">
        <v>339</v>
      </c>
      <c r="H2636">
        <v>22</v>
      </c>
      <c r="I2636">
        <v>2.6783621311187744</v>
      </c>
      <c r="J2636">
        <v>2.5438642501831055</v>
      </c>
      <c r="K2636">
        <v>81.182891845703125</v>
      </c>
      <c r="L2636">
        <v>-0.13449792563915253</v>
      </c>
      <c r="M2636">
        <v>0.15429595112800598</v>
      </c>
      <c r="N2636">
        <v>2.3807240650057793E-2</v>
      </c>
      <c r="O2636">
        <v>-0.38829219341278076</v>
      </c>
      <c r="P2636">
        <v>-0.33223614096641541</v>
      </c>
      <c r="Q2636">
        <v>-0.21541079878807068</v>
      </c>
      <c r="R2636">
        <v>-0.13449792563915253</v>
      </c>
      <c r="S2636">
        <v>-5.3585048764944077E-2</v>
      </c>
      <c r="T2636">
        <v>6.3240289688110352E-2</v>
      </c>
      <c r="U2636">
        <v>0.11929632723331451</v>
      </c>
    </row>
    <row r="2637" spans="1:21" x14ac:dyDescent="0.25">
      <c r="A2637" t="s">
        <v>95</v>
      </c>
      <c r="B2637" t="s">
        <v>91</v>
      </c>
      <c r="C2637" t="s">
        <v>88</v>
      </c>
      <c r="D2637" t="s">
        <v>84</v>
      </c>
      <c r="E2637" t="s">
        <v>75</v>
      </c>
      <c r="F2637" t="s">
        <v>45</v>
      </c>
      <c r="G2637">
        <v>339</v>
      </c>
      <c r="H2637">
        <v>23</v>
      </c>
      <c r="I2637">
        <v>2.6801776885986328</v>
      </c>
      <c r="J2637">
        <v>2.6321535110473633</v>
      </c>
      <c r="K2637">
        <v>81.171089172363281</v>
      </c>
      <c r="L2637">
        <v>-4.8024356365203857E-2</v>
      </c>
      <c r="M2637">
        <v>0.17403212189674377</v>
      </c>
      <c r="N2637">
        <v>3.0287180095911026E-2</v>
      </c>
      <c r="O2637">
        <v>-0.33428171277046204</v>
      </c>
      <c r="P2637">
        <v>-0.27105548977851868</v>
      </c>
      <c r="Q2637">
        <v>-0.13928689062595367</v>
      </c>
      <c r="R2637">
        <v>-4.8024356365203857E-2</v>
      </c>
      <c r="S2637">
        <v>4.3238177895545959E-2</v>
      </c>
      <c r="T2637">
        <v>0.17500677704811096</v>
      </c>
      <c r="U2637">
        <v>0.23823301494121552</v>
      </c>
    </row>
    <row r="2638" spans="1:21" x14ac:dyDescent="0.25">
      <c r="A2638" t="s">
        <v>95</v>
      </c>
      <c r="B2638" t="s">
        <v>91</v>
      </c>
      <c r="C2638" t="s">
        <v>88</v>
      </c>
      <c r="D2638" t="s">
        <v>81</v>
      </c>
      <c r="E2638" t="s">
        <v>75</v>
      </c>
      <c r="F2638" t="s">
        <v>45</v>
      </c>
      <c r="G2638">
        <v>339</v>
      </c>
      <c r="H2638">
        <v>22</v>
      </c>
      <c r="I2638">
        <v>2.7072391510009766</v>
      </c>
      <c r="J2638">
        <v>2.6759586334228516</v>
      </c>
      <c r="K2638">
        <v>82.250740051269531</v>
      </c>
      <c r="L2638">
        <v>-3.1280487775802612E-2</v>
      </c>
      <c r="M2638">
        <v>0.19672517478466034</v>
      </c>
      <c r="N2638">
        <v>3.870079293847084E-2</v>
      </c>
      <c r="O2638">
        <v>-0.35486459732055664</v>
      </c>
      <c r="P2638">
        <v>-0.28339394927024841</v>
      </c>
      <c r="Q2638">
        <v>-0.13444326817989349</v>
      </c>
      <c r="R2638">
        <v>-3.1280487775802612E-2</v>
      </c>
      <c r="S2638">
        <v>7.1882292628288269E-2</v>
      </c>
      <c r="T2638">
        <v>0.22083297371864319</v>
      </c>
      <c r="U2638">
        <v>0.29230362176895142</v>
      </c>
    </row>
    <row r="2639" spans="1:21" x14ac:dyDescent="0.25">
      <c r="A2639" t="s">
        <v>95</v>
      </c>
      <c r="B2639" t="s">
        <v>91</v>
      </c>
      <c r="C2639" t="s">
        <v>88</v>
      </c>
      <c r="D2639" t="s">
        <v>28</v>
      </c>
      <c r="E2639" t="s">
        <v>75</v>
      </c>
      <c r="F2639" t="s">
        <v>45</v>
      </c>
      <c r="G2639">
        <v>339</v>
      </c>
      <c r="H2639">
        <v>21</v>
      </c>
      <c r="I2639">
        <v>2.5812251567840576</v>
      </c>
      <c r="J2639">
        <v>2.6567146778106689</v>
      </c>
      <c r="K2639">
        <v>82.019172668457031</v>
      </c>
      <c r="L2639">
        <v>7.548946887254715E-2</v>
      </c>
      <c r="M2639">
        <v>0.13049405813217163</v>
      </c>
      <c r="N2639">
        <v>1.7028698697686195E-2</v>
      </c>
      <c r="O2639">
        <v>-0.13915415108203888</v>
      </c>
      <c r="P2639">
        <v>-9.1745398938655853E-2</v>
      </c>
      <c r="Q2639">
        <v>7.0583177730441093E-3</v>
      </c>
      <c r="R2639">
        <v>7.548946887254715E-2</v>
      </c>
      <c r="S2639">
        <v>0.14392061531543732</v>
      </c>
      <c r="T2639">
        <v>0.24272432923316956</v>
      </c>
      <c r="U2639">
        <v>0.29013308882713318</v>
      </c>
    </row>
    <row r="2640" spans="1:21" x14ac:dyDescent="0.25">
      <c r="A2640" t="s">
        <v>95</v>
      </c>
      <c r="B2640" t="s">
        <v>91</v>
      </c>
      <c r="C2640" t="s">
        <v>88</v>
      </c>
      <c r="D2640" t="s">
        <v>28</v>
      </c>
      <c r="E2640" t="s">
        <v>75</v>
      </c>
      <c r="F2640" t="s">
        <v>45</v>
      </c>
      <c r="G2640">
        <v>339</v>
      </c>
      <c r="H2640">
        <v>16</v>
      </c>
      <c r="I2640">
        <v>0.55120968818664551</v>
      </c>
      <c r="J2640">
        <v>0.22467920184135437</v>
      </c>
      <c r="K2640">
        <v>89.643806457519531</v>
      </c>
      <c r="L2640">
        <v>-0.32653048634529114</v>
      </c>
      <c r="M2640">
        <v>0.13174827396869659</v>
      </c>
      <c r="N2640">
        <v>1.7357608303427696E-2</v>
      </c>
      <c r="O2640">
        <v>-0.54323709011077881</v>
      </c>
      <c r="P2640">
        <v>-0.49537268280982971</v>
      </c>
      <c r="Q2640">
        <v>-0.39561936259269714</v>
      </c>
      <c r="R2640">
        <v>-0.32653048634529114</v>
      </c>
      <c r="S2640">
        <v>-0.25744161009788513</v>
      </c>
      <c r="T2640">
        <v>-0.15768827497959137</v>
      </c>
      <c r="U2640">
        <v>-0.10982386022806168</v>
      </c>
    </row>
    <row r="2641" spans="1:21" x14ac:dyDescent="0.25">
      <c r="A2641" t="s">
        <v>95</v>
      </c>
      <c r="B2641" t="s">
        <v>91</v>
      </c>
      <c r="C2641" t="s">
        <v>88</v>
      </c>
      <c r="D2641" t="s">
        <v>84</v>
      </c>
      <c r="E2641" t="s">
        <v>75</v>
      </c>
      <c r="F2641" t="s">
        <v>45</v>
      </c>
      <c r="G2641">
        <v>339</v>
      </c>
      <c r="H2641">
        <v>15</v>
      </c>
      <c r="I2641">
        <v>0.51858723163604736</v>
      </c>
      <c r="J2641">
        <v>0.22660766541957855</v>
      </c>
      <c r="K2641">
        <v>87.336280822753906</v>
      </c>
      <c r="L2641">
        <v>-0.29197958111763</v>
      </c>
      <c r="M2641">
        <v>0.13590659201145172</v>
      </c>
      <c r="N2641">
        <v>1.8470602110028267E-2</v>
      </c>
      <c r="O2641">
        <v>-0.51552605628967285</v>
      </c>
      <c r="P2641">
        <v>-0.46615087985992432</v>
      </c>
      <c r="Q2641">
        <v>-0.36324906349182129</v>
      </c>
      <c r="R2641">
        <v>-0.29197958111763</v>
      </c>
      <c r="S2641">
        <v>-0.22071009874343872</v>
      </c>
      <c r="T2641">
        <v>-0.1178082749247551</v>
      </c>
      <c r="U2641">
        <v>-6.8433128297328949E-2</v>
      </c>
    </row>
    <row r="2642" spans="1:21" x14ac:dyDescent="0.25">
      <c r="A2642" t="s">
        <v>95</v>
      </c>
      <c r="B2642" t="s">
        <v>91</v>
      </c>
      <c r="C2642" t="s">
        <v>88</v>
      </c>
      <c r="D2642" t="s">
        <v>84</v>
      </c>
      <c r="E2642" t="s">
        <v>75</v>
      </c>
      <c r="F2642" t="s">
        <v>86</v>
      </c>
      <c r="G2642">
        <v>174</v>
      </c>
      <c r="H2642">
        <v>2</v>
      </c>
      <c r="I2642">
        <v>2.921616792678833</v>
      </c>
      <c r="J2642">
        <v>3.0573275089263916</v>
      </c>
      <c r="K2642">
        <v>77.39080810546875</v>
      </c>
      <c r="L2642">
        <v>0.13571085035800934</v>
      </c>
      <c r="M2642">
        <v>0.26913249492645264</v>
      </c>
      <c r="N2642">
        <v>7.2432301938533783E-2</v>
      </c>
      <c r="O2642">
        <v>-0.30697271227836609</v>
      </c>
      <c r="P2642">
        <v>-0.2091963142156601</v>
      </c>
      <c r="Q2642">
        <v>-5.4223681800067425E-3</v>
      </c>
      <c r="R2642">
        <v>0.13571085035800934</v>
      </c>
      <c r="S2642">
        <v>0.27684405446052551</v>
      </c>
      <c r="T2642">
        <v>0.48061802983283997</v>
      </c>
      <c r="U2642">
        <v>0.57839441299438477</v>
      </c>
    </row>
    <row r="2643" spans="1:21" x14ac:dyDescent="0.25">
      <c r="A2643" t="s">
        <v>95</v>
      </c>
      <c r="B2643" t="s">
        <v>91</v>
      </c>
      <c r="C2643" t="s">
        <v>88</v>
      </c>
      <c r="D2643" t="s">
        <v>83</v>
      </c>
      <c r="E2643" t="s">
        <v>75</v>
      </c>
      <c r="F2643" t="s">
        <v>86</v>
      </c>
      <c r="G2643">
        <v>174</v>
      </c>
      <c r="H2643">
        <v>22</v>
      </c>
      <c r="I2643">
        <v>5.1511869430541992</v>
      </c>
      <c r="J2643">
        <v>4.871063232421875</v>
      </c>
      <c r="K2643">
        <v>81.120689392089844</v>
      </c>
      <c r="L2643">
        <v>-0.28012394905090332</v>
      </c>
      <c r="M2643">
        <v>0.61013734340667725</v>
      </c>
      <c r="N2643">
        <v>0.37226757407188416</v>
      </c>
      <c r="O2643">
        <v>-1.2837105989456177</v>
      </c>
      <c r="P2643">
        <v>-1.0620464086532593</v>
      </c>
      <c r="Q2643">
        <v>-0.60008031129837036</v>
      </c>
      <c r="R2643">
        <v>-0.28012394905090332</v>
      </c>
      <c r="S2643">
        <v>3.9832387119531631E-2</v>
      </c>
      <c r="T2643">
        <v>0.50179851055145264</v>
      </c>
      <c r="U2643">
        <v>0.72346270084381104</v>
      </c>
    </row>
    <row r="2644" spans="1:21" x14ac:dyDescent="0.25">
      <c r="A2644" t="s">
        <v>95</v>
      </c>
      <c r="B2644" t="s">
        <v>91</v>
      </c>
      <c r="C2644" t="s">
        <v>88</v>
      </c>
      <c r="D2644" t="s">
        <v>84</v>
      </c>
      <c r="E2644" t="s">
        <v>75</v>
      </c>
      <c r="F2644" t="s">
        <v>86</v>
      </c>
      <c r="G2644">
        <v>174</v>
      </c>
      <c r="H2644">
        <v>8</v>
      </c>
      <c r="I2644">
        <v>3.566422700881958</v>
      </c>
      <c r="J2644">
        <v>3.6750288009643555</v>
      </c>
      <c r="K2644">
        <v>78.511497497558594</v>
      </c>
      <c r="L2644">
        <v>0.10860595852136612</v>
      </c>
      <c r="M2644">
        <v>0.37613320350646973</v>
      </c>
      <c r="N2644">
        <v>0.14147618412971497</v>
      </c>
      <c r="O2644">
        <v>-0.51007813215255737</v>
      </c>
      <c r="P2644">
        <v>-0.37342813611030579</v>
      </c>
      <c r="Q2644">
        <v>-8.8638484477996826E-2</v>
      </c>
      <c r="R2644">
        <v>0.10860595852136612</v>
      </c>
      <c r="S2644">
        <v>0.30585041642189026</v>
      </c>
      <c r="T2644">
        <v>0.59064006805419922</v>
      </c>
      <c r="U2644">
        <v>0.72729003429412842</v>
      </c>
    </row>
    <row r="2645" spans="1:21" x14ac:dyDescent="0.25">
      <c r="A2645" t="s">
        <v>95</v>
      </c>
      <c r="B2645" t="s">
        <v>91</v>
      </c>
      <c r="C2645" t="s">
        <v>88</v>
      </c>
      <c r="D2645" t="s">
        <v>81</v>
      </c>
      <c r="E2645" t="s">
        <v>75</v>
      </c>
      <c r="F2645" t="s">
        <v>86</v>
      </c>
      <c r="G2645">
        <v>174</v>
      </c>
      <c r="H2645">
        <v>23</v>
      </c>
      <c r="I2645">
        <v>3.6623978614807129</v>
      </c>
      <c r="J2645">
        <v>4.1463503837585449</v>
      </c>
      <c r="K2645">
        <v>81.051727294921875</v>
      </c>
      <c r="L2645">
        <v>0.48395276069641113</v>
      </c>
      <c r="M2645">
        <v>0.27876687049865723</v>
      </c>
      <c r="N2645">
        <v>7.7710971236228943E-2</v>
      </c>
      <c r="O2645">
        <v>2.542206272482872E-2</v>
      </c>
      <c r="P2645">
        <v>0.12669864296913147</v>
      </c>
      <c r="Q2645">
        <v>0.33776727318763733</v>
      </c>
      <c r="R2645">
        <v>0.48395276069641113</v>
      </c>
      <c r="S2645">
        <v>0.63013827800750732</v>
      </c>
      <c r="T2645">
        <v>0.84120690822601318</v>
      </c>
      <c r="U2645">
        <v>0.94248348474502563</v>
      </c>
    </row>
    <row r="2646" spans="1:21" x14ac:dyDescent="0.25">
      <c r="A2646" t="s">
        <v>95</v>
      </c>
      <c r="B2646" t="s">
        <v>91</v>
      </c>
      <c r="C2646" t="s">
        <v>88</v>
      </c>
      <c r="D2646" t="s">
        <v>81</v>
      </c>
      <c r="E2646" t="s">
        <v>75</v>
      </c>
      <c r="F2646" t="s">
        <v>86</v>
      </c>
      <c r="G2646">
        <v>174</v>
      </c>
      <c r="H2646">
        <v>15</v>
      </c>
      <c r="I2646">
        <v>8.32098388671875</v>
      </c>
      <c r="J2646">
        <v>7.0856609344482422</v>
      </c>
      <c r="K2646">
        <v>93.074714660644531</v>
      </c>
      <c r="L2646">
        <v>-1.2353225946426392</v>
      </c>
      <c r="M2646">
        <v>0.80336469411849976</v>
      </c>
      <c r="N2646">
        <v>0.64539480209350586</v>
      </c>
      <c r="O2646">
        <v>-2.5567398071289062</v>
      </c>
      <c r="P2646">
        <v>-2.2648758888244629</v>
      </c>
      <c r="Q2646">
        <v>-1.6566075086593628</v>
      </c>
      <c r="R2646">
        <v>-1.2353225946426392</v>
      </c>
      <c r="S2646">
        <v>-0.8140377402305603</v>
      </c>
      <c r="T2646">
        <v>-0.20576931536197662</v>
      </c>
      <c r="U2646">
        <v>8.609473705291748E-2</v>
      </c>
    </row>
    <row r="2647" spans="1:21" x14ac:dyDescent="0.25">
      <c r="A2647" t="s">
        <v>95</v>
      </c>
      <c r="B2647" t="s">
        <v>91</v>
      </c>
      <c r="C2647" t="s">
        <v>88</v>
      </c>
      <c r="D2647" t="s">
        <v>81</v>
      </c>
      <c r="E2647" t="s">
        <v>75</v>
      </c>
      <c r="F2647" t="s">
        <v>86</v>
      </c>
      <c r="G2647">
        <v>174</v>
      </c>
      <c r="H2647">
        <v>12</v>
      </c>
      <c r="I2647">
        <v>7.0226836204528809</v>
      </c>
      <c r="J2647">
        <v>7.2309770584106445</v>
      </c>
      <c r="K2647">
        <v>92.804595947265625</v>
      </c>
      <c r="L2647">
        <v>0.20829346776008606</v>
      </c>
      <c r="M2647">
        <v>0.66912460327148438</v>
      </c>
      <c r="N2647">
        <v>0.4477277398109436</v>
      </c>
      <c r="O2647">
        <v>-0.89231854677200317</v>
      </c>
      <c r="P2647">
        <v>-0.64922422170639038</v>
      </c>
      <c r="Q2647">
        <v>-0.1425958126783371</v>
      </c>
      <c r="R2647">
        <v>0.20829346776008606</v>
      </c>
      <c r="S2647">
        <v>0.55918276309967041</v>
      </c>
      <c r="T2647">
        <v>1.0658111572265625</v>
      </c>
      <c r="U2647">
        <v>1.3089054822921753</v>
      </c>
    </row>
    <row r="2648" spans="1:21" x14ac:dyDescent="0.25">
      <c r="A2648" t="s">
        <v>95</v>
      </c>
      <c r="B2648" t="s">
        <v>91</v>
      </c>
      <c r="C2648" t="s">
        <v>88</v>
      </c>
      <c r="D2648" t="s">
        <v>82</v>
      </c>
      <c r="E2648" t="s">
        <v>75</v>
      </c>
      <c r="F2648" t="s">
        <v>86</v>
      </c>
      <c r="G2648">
        <v>174</v>
      </c>
      <c r="H2648">
        <v>12</v>
      </c>
      <c r="I2648">
        <v>7.1585826873779297</v>
      </c>
      <c r="J2648">
        <v>7.0363216400146484</v>
      </c>
      <c r="K2648">
        <v>93.275863647460938</v>
      </c>
      <c r="L2648">
        <v>-0.122260682284832</v>
      </c>
      <c r="M2648">
        <v>0.6426546573638916</v>
      </c>
      <c r="N2648">
        <v>0.41300499439239502</v>
      </c>
      <c r="O2648">
        <v>-1.1793335676193237</v>
      </c>
      <c r="P2648">
        <v>-0.94585573673248291</v>
      </c>
      <c r="Q2648">
        <v>-0.45926910638809204</v>
      </c>
      <c r="R2648">
        <v>-0.122260682284832</v>
      </c>
      <c r="S2648">
        <v>0.21474775671958923</v>
      </c>
      <c r="T2648">
        <v>0.70133441686630249</v>
      </c>
      <c r="U2648">
        <v>0.93481218814849854</v>
      </c>
    </row>
    <row r="2649" spans="1:21" x14ac:dyDescent="0.25">
      <c r="A2649" t="s">
        <v>95</v>
      </c>
      <c r="B2649" t="s">
        <v>91</v>
      </c>
      <c r="C2649" t="s">
        <v>88</v>
      </c>
      <c r="D2649" t="s">
        <v>82</v>
      </c>
      <c r="E2649" t="s">
        <v>75</v>
      </c>
      <c r="F2649" t="s">
        <v>86</v>
      </c>
      <c r="G2649">
        <v>174</v>
      </c>
      <c r="H2649">
        <v>22</v>
      </c>
      <c r="I2649">
        <v>4.8506860733032227</v>
      </c>
      <c r="J2649">
        <v>5.054741382598877</v>
      </c>
      <c r="K2649">
        <v>76.160919189453125</v>
      </c>
      <c r="L2649">
        <v>0.20405544340610504</v>
      </c>
      <c r="M2649">
        <v>0.33056575059890747</v>
      </c>
      <c r="N2649">
        <v>0.10927371680736542</v>
      </c>
      <c r="O2649">
        <v>-0.33967682719230652</v>
      </c>
      <c r="P2649">
        <v>-0.21958161890506744</v>
      </c>
      <c r="Q2649">
        <v>3.070659376680851E-2</v>
      </c>
      <c r="R2649">
        <v>0.20405544340610504</v>
      </c>
      <c r="S2649">
        <v>0.37740430235862732</v>
      </c>
      <c r="T2649">
        <v>0.62769252061843872</v>
      </c>
      <c r="U2649">
        <v>0.7477877140045166</v>
      </c>
    </row>
    <row r="2650" spans="1:21" x14ac:dyDescent="0.25">
      <c r="A2650" t="s">
        <v>95</v>
      </c>
      <c r="B2650" t="s">
        <v>91</v>
      </c>
      <c r="C2650" t="s">
        <v>88</v>
      </c>
      <c r="D2650" t="s">
        <v>81</v>
      </c>
      <c r="E2650" t="s">
        <v>75</v>
      </c>
      <c r="F2650" t="s">
        <v>86</v>
      </c>
      <c r="G2650">
        <v>174</v>
      </c>
      <c r="H2650">
        <v>3</v>
      </c>
      <c r="I2650">
        <v>2.7720658779144287</v>
      </c>
      <c r="J2650">
        <v>2.8791954517364502</v>
      </c>
      <c r="K2650">
        <v>76.816093444824219</v>
      </c>
      <c r="L2650">
        <v>0.10712961852550507</v>
      </c>
      <c r="M2650">
        <v>0.26481077075004578</v>
      </c>
      <c r="N2650">
        <v>7.012474536895752E-2</v>
      </c>
      <c r="O2650">
        <v>-0.32844534516334534</v>
      </c>
      <c r="P2650">
        <v>-0.23223903775215149</v>
      </c>
      <c r="Q2650">
        <v>-3.1737286597490311E-2</v>
      </c>
      <c r="R2650">
        <v>0.10712961852550507</v>
      </c>
      <c r="S2650">
        <v>0.24599651992321014</v>
      </c>
      <c r="T2650">
        <v>0.44649827480316162</v>
      </c>
      <c r="U2650">
        <v>0.54270458221435547</v>
      </c>
    </row>
    <row r="2651" spans="1:21" x14ac:dyDescent="0.25">
      <c r="A2651" t="s">
        <v>95</v>
      </c>
      <c r="B2651" t="s">
        <v>91</v>
      </c>
      <c r="C2651" t="s">
        <v>88</v>
      </c>
      <c r="D2651" t="s">
        <v>28</v>
      </c>
      <c r="E2651" t="s">
        <v>75</v>
      </c>
      <c r="F2651" t="s">
        <v>86</v>
      </c>
      <c r="G2651">
        <v>174</v>
      </c>
      <c r="H2651">
        <v>9</v>
      </c>
      <c r="I2651">
        <v>4.4569125175476074</v>
      </c>
      <c r="J2651">
        <v>4.6393246650695801</v>
      </c>
      <c r="K2651">
        <v>83.385055541992188</v>
      </c>
      <c r="L2651">
        <v>0.18241241574287415</v>
      </c>
      <c r="M2651">
        <v>0.33786678314208984</v>
      </c>
      <c r="N2651">
        <v>0.11415396630764008</v>
      </c>
      <c r="O2651">
        <v>-0.37332898378372192</v>
      </c>
      <c r="P2651">
        <v>-0.250581294298172</v>
      </c>
      <c r="Q2651">
        <v>5.2349013276398182E-3</v>
      </c>
      <c r="R2651">
        <v>0.18241241574287415</v>
      </c>
      <c r="S2651">
        <v>0.35958993434906006</v>
      </c>
      <c r="T2651">
        <v>0.6154060959815979</v>
      </c>
      <c r="U2651">
        <v>0.73815381526947021</v>
      </c>
    </row>
    <row r="2652" spans="1:21" x14ac:dyDescent="0.25">
      <c r="A2652" t="s">
        <v>95</v>
      </c>
      <c r="B2652" t="s">
        <v>91</v>
      </c>
      <c r="C2652" t="s">
        <v>88</v>
      </c>
      <c r="D2652" t="s">
        <v>28</v>
      </c>
      <c r="E2652" t="s">
        <v>75</v>
      </c>
      <c r="F2652" t="s">
        <v>86</v>
      </c>
      <c r="G2652">
        <v>174</v>
      </c>
      <c r="H2652">
        <v>23</v>
      </c>
      <c r="I2652">
        <v>3.9137146472930908</v>
      </c>
      <c r="J2652">
        <v>4.1116089820861816</v>
      </c>
      <c r="K2652">
        <v>79.130744934082031</v>
      </c>
      <c r="L2652">
        <v>0.1978946179151535</v>
      </c>
      <c r="M2652">
        <v>0.29921817779541016</v>
      </c>
      <c r="N2652">
        <v>8.9531518518924713E-2</v>
      </c>
      <c r="O2652">
        <v>-0.29427549242973328</v>
      </c>
      <c r="P2652">
        <v>-0.18556889891624451</v>
      </c>
      <c r="Q2652">
        <v>4.0984451770782471E-2</v>
      </c>
      <c r="R2652">
        <v>0.1978946179151535</v>
      </c>
      <c r="S2652">
        <v>0.35480478405952454</v>
      </c>
      <c r="T2652">
        <v>0.58135813474655151</v>
      </c>
      <c r="U2652">
        <v>0.69006472826004028</v>
      </c>
    </row>
    <row r="2653" spans="1:21" x14ac:dyDescent="0.25">
      <c r="A2653" t="s">
        <v>95</v>
      </c>
      <c r="B2653" t="s">
        <v>91</v>
      </c>
      <c r="C2653" t="s">
        <v>88</v>
      </c>
      <c r="D2653" t="s">
        <v>82</v>
      </c>
      <c r="E2653" t="s">
        <v>75</v>
      </c>
      <c r="F2653" t="s">
        <v>86</v>
      </c>
      <c r="G2653">
        <v>174</v>
      </c>
      <c r="H2653">
        <v>4</v>
      </c>
      <c r="I2653">
        <v>2.705256462097168</v>
      </c>
      <c r="J2653">
        <v>2.7122988700866699</v>
      </c>
      <c r="K2653">
        <v>72.408042907714844</v>
      </c>
      <c r="L2653">
        <v>7.0423353463411331E-3</v>
      </c>
      <c r="M2653">
        <v>0.24570026993751526</v>
      </c>
      <c r="N2653">
        <v>6.0368623584508896E-2</v>
      </c>
      <c r="O2653">
        <v>-0.39709863066673279</v>
      </c>
      <c r="P2653">
        <v>-0.30783522129058838</v>
      </c>
      <c r="Q2653">
        <v>-0.12180301547050476</v>
      </c>
      <c r="R2653">
        <v>7.0423353463411331E-3</v>
      </c>
      <c r="S2653">
        <v>0.13588768243789673</v>
      </c>
      <c r="T2653">
        <v>0.32191988825798035</v>
      </c>
      <c r="U2653">
        <v>0.41118332743644714</v>
      </c>
    </row>
    <row r="2654" spans="1:21" x14ac:dyDescent="0.25">
      <c r="A2654" t="s">
        <v>95</v>
      </c>
      <c r="B2654" t="s">
        <v>91</v>
      </c>
      <c r="C2654" t="s">
        <v>88</v>
      </c>
      <c r="D2654" t="s">
        <v>83</v>
      </c>
      <c r="E2654" t="s">
        <v>75</v>
      </c>
      <c r="F2654" t="s">
        <v>86</v>
      </c>
      <c r="G2654">
        <v>174</v>
      </c>
      <c r="H2654">
        <v>11</v>
      </c>
      <c r="I2654">
        <v>6.3506784439086914</v>
      </c>
      <c r="J2654">
        <v>6.6641092300415039</v>
      </c>
      <c r="K2654">
        <v>95.287353515625</v>
      </c>
      <c r="L2654">
        <v>0.31343087553977966</v>
      </c>
      <c r="M2654">
        <v>0.66002959012985229</v>
      </c>
      <c r="N2654">
        <v>0.43563905358314514</v>
      </c>
      <c r="O2654">
        <v>-0.77222120761871338</v>
      </c>
      <c r="P2654">
        <v>-0.53243106603622437</v>
      </c>
      <c r="Q2654">
        <v>-3.2688979059457779E-2</v>
      </c>
      <c r="R2654">
        <v>0.31343087553977966</v>
      </c>
      <c r="S2654">
        <v>0.65955072641372681</v>
      </c>
      <c r="T2654">
        <v>1.1592928171157837</v>
      </c>
      <c r="U2654">
        <v>1.3990828990936279</v>
      </c>
    </row>
    <row r="2655" spans="1:21" x14ac:dyDescent="0.25">
      <c r="A2655" t="s">
        <v>95</v>
      </c>
      <c r="B2655" t="s">
        <v>91</v>
      </c>
      <c r="C2655" t="s">
        <v>88</v>
      </c>
      <c r="D2655" t="s">
        <v>28</v>
      </c>
      <c r="E2655" t="s">
        <v>75</v>
      </c>
      <c r="F2655" t="s">
        <v>86</v>
      </c>
      <c r="G2655">
        <v>174</v>
      </c>
      <c r="H2655">
        <v>18</v>
      </c>
      <c r="I2655">
        <v>6.8908176422119141</v>
      </c>
      <c r="J2655">
        <v>6.781853199005127</v>
      </c>
      <c r="K2655">
        <v>87.752876281738281</v>
      </c>
      <c r="L2655">
        <v>-0.10896408557891846</v>
      </c>
      <c r="M2655">
        <v>0.34775629639625549</v>
      </c>
      <c r="N2655">
        <v>0.12093444168567657</v>
      </c>
      <c r="O2655">
        <v>-0.68097227811813354</v>
      </c>
      <c r="P2655">
        <v>-0.55463171005249023</v>
      </c>
      <c r="Q2655">
        <v>-0.29132765531539917</v>
      </c>
      <c r="R2655">
        <v>-0.10896408557891846</v>
      </c>
      <c r="S2655">
        <v>7.3399491608142853E-2</v>
      </c>
      <c r="T2655">
        <v>0.33670353889465332</v>
      </c>
      <c r="U2655">
        <v>0.46304410696029663</v>
      </c>
    </row>
    <row r="2656" spans="1:21" x14ac:dyDescent="0.25">
      <c r="A2656" t="s">
        <v>95</v>
      </c>
      <c r="B2656" t="s">
        <v>91</v>
      </c>
      <c r="C2656" t="s">
        <v>88</v>
      </c>
      <c r="D2656" t="s">
        <v>81</v>
      </c>
      <c r="E2656" t="s">
        <v>75</v>
      </c>
      <c r="F2656" t="s">
        <v>86</v>
      </c>
      <c r="G2656">
        <v>174</v>
      </c>
      <c r="H2656">
        <v>2</v>
      </c>
      <c r="I2656">
        <v>2.8613481521606445</v>
      </c>
      <c r="J2656">
        <v>2.9654598236083984</v>
      </c>
      <c r="K2656">
        <v>76.344825744628906</v>
      </c>
      <c r="L2656">
        <v>0.10411171615123749</v>
      </c>
      <c r="M2656">
        <v>0.27210336923599243</v>
      </c>
      <c r="N2656">
        <v>7.4040241539478302E-2</v>
      </c>
      <c r="O2656">
        <v>-0.34345850348472595</v>
      </c>
      <c r="P2656">
        <v>-0.24460278451442719</v>
      </c>
      <c r="Q2656">
        <v>-3.8579430431127548E-2</v>
      </c>
      <c r="R2656">
        <v>0.10411171615123749</v>
      </c>
      <c r="S2656">
        <v>0.24680286645889282</v>
      </c>
      <c r="T2656">
        <v>0.45282620191574097</v>
      </c>
      <c r="U2656">
        <v>0.55168193578720093</v>
      </c>
    </row>
    <row r="2657" spans="1:21" x14ac:dyDescent="0.25">
      <c r="A2657" t="s">
        <v>95</v>
      </c>
      <c r="B2657" t="s">
        <v>91</v>
      </c>
      <c r="C2657" t="s">
        <v>88</v>
      </c>
      <c r="D2657" t="s">
        <v>83</v>
      </c>
      <c r="E2657" t="s">
        <v>75</v>
      </c>
      <c r="F2657" t="s">
        <v>86</v>
      </c>
      <c r="G2657">
        <v>174</v>
      </c>
      <c r="H2657">
        <v>6</v>
      </c>
      <c r="I2657">
        <v>2.5834560394287109</v>
      </c>
      <c r="J2657">
        <v>2.9143679141998291</v>
      </c>
      <c r="K2657">
        <v>76.666664123535156</v>
      </c>
      <c r="L2657">
        <v>0.33091166615486145</v>
      </c>
      <c r="M2657">
        <v>0.25054848194122314</v>
      </c>
      <c r="N2657">
        <v>6.2774538993835449E-2</v>
      </c>
      <c r="O2657">
        <v>-8.1203915178775787E-2</v>
      </c>
      <c r="P2657">
        <v>9.8208673298358917E-3</v>
      </c>
      <c r="Q2657">
        <v>0.19952391088008881</v>
      </c>
      <c r="R2657">
        <v>0.33091166615486145</v>
      </c>
      <c r="S2657">
        <v>0.4622994065284729</v>
      </c>
      <c r="T2657">
        <v>0.65200245380401611</v>
      </c>
      <c r="U2657">
        <v>0.74302726984024048</v>
      </c>
    </row>
    <row r="2658" spans="1:21" x14ac:dyDescent="0.25">
      <c r="A2658" t="s">
        <v>95</v>
      </c>
      <c r="B2658" t="s">
        <v>91</v>
      </c>
      <c r="C2658" t="s">
        <v>88</v>
      </c>
      <c r="D2658" t="s">
        <v>81</v>
      </c>
      <c r="E2658" t="s">
        <v>75</v>
      </c>
      <c r="F2658" t="s">
        <v>86</v>
      </c>
      <c r="G2658">
        <v>174</v>
      </c>
      <c r="H2658">
        <v>14</v>
      </c>
      <c r="I2658">
        <v>8.0525455474853516</v>
      </c>
      <c r="J2658">
        <v>7.2998852729797363</v>
      </c>
      <c r="K2658">
        <v>93.89080810546875</v>
      </c>
      <c r="L2658">
        <v>-0.75266069173812866</v>
      </c>
      <c r="M2658">
        <v>0.50965571403503418</v>
      </c>
      <c r="N2658">
        <v>0.25974893569946289</v>
      </c>
      <c r="O2658">
        <v>-1.5909698009490967</v>
      </c>
      <c r="P2658">
        <v>-1.4058107137680054</v>
      </c>
      <c r="Q2658">
        <v>-1.0199244022369385</v>
      </c>
      <c r="R2658">
        <v>-0.75266069173812866</v>
      </c>
      <c r="S2658">
        <v>-0.48539698123931885</v>
      </c>
      <c r="T2658">
        <v>-9.9510610103607178E-2</v>
      </c>
      <c r="U2658">
        <v>8.564835786819458E-2</v>
      </c>
    </row>
    <row r="2659" spans="1:21" x14ac:dyDescent="0.25">
      <c r="A2659" t="s">
        <v>95</v>
      </c>
      <c r="B2659" t="s">
        <v>91</v>
      </c>
      <c r="C2659" t="s">
        <v>88</v>
      </c>
      <c r="D2659" t="s">
        <v>84</v>
      </c>
      <c r="E2659" t="s">
        <v>75</v>
      </c>
      <c r="F2659" t="s">
        <v>86</v>
      </c>
      <c r="G2659">
        <v>174</v>
      </c>
      <c r="H2659">
        <v>18</v>
      </c>
      <c r="I2659">
        <v>6.7052226066589355</v>
      </c>
      <c r="J2659">
        <v>6.6018962860107422</v>
      </c>
      <c r="K2659">
        <v>83.017242431640625</v>
      </c>
      <c r="L2659">
        <v>-0.10332600772380829</v>
      </c>
      <c r="M2659">
        <v>0.39766338467597961</v>
      </c>
      <c r="N2659">
        <v>0.15813617408275604</v>
      </c>
      <c r="O2659">
        <v>-0.75742405652999878</v>
      </c>
      <c r="P2659">
        <v>-0.61295211315155029</v>
      </c>
      <c r="Q2659">
        <v>-0.31186088919639587</v>
      </c>
      <c r="R2659">
        <v>-0.10332600772380829</v>
      </c>
      <c r="S2659">
        <v>0.1052088737487793</v>
      </c>
      <c r="T2659">
        <v>0.4063001275062561</v>
      </c>
      <c r="U2659">
        <v>0.55077207088470459</v>
      </c>
    </row>
    <row r="2660" spans="1:21" x14ac:dyDescent="0.25">
      <c r="A2660" t="s">
        <v>95</v>
      </c>
      <c r="B2660" t="s">
        <v>91</v>
      </c>
      <c r="C2660" t="s">
        <v>88</v>
      </c>
      <c r="D2660" t="s">
        <v>28</v>
      </c>
      <c r="E2660" t="s">
        <v>75</v>
      </c>
      <c r="F2660" t="s">
        <v>86</v>
      </c>
      <c r="G2660">
        <v>174</v>
      </c>
      <c r="H2660">
        <v>14</v>
      </c>
      <c r="I2660">
        <v>7.5531554222106934</v>
      </c>
      <c r="J2660">
        <v>7.3536853790283203</v>
      </c>
      <c r="K2660">
        <v>92.248565673828125</v>
      </c>
      <c r="L2660">
        <v>-0.19946995377540588</v>
      </c>
      <c r="M2660">
        <v>0.46621370315551758</v>
      </c>
      <c r="N2660">
        <v>0.21735522150993347</v>
      </c>
      <c r="O2660">
        <v>-0.96632325649261475</v>
      </c>
      <c r="P2660">
        <v>-0.79694688320159912</v>
      </c>
      <c r="Q2660">
        <v>-0.44395264983177185</v>
      </c>
      <c r="R2660">
        <v>-0.19946995377540588</v>
      </c>
      <c r="S2660">
        <v>4.501274973154068E-2</v>
      </c>
      <c r="T2660">
        <v>0.39800694584846497</v>
      </c>
      <c r="U2660">
        <v>0.56738334894180298</v>
      </c>
    </row>
    <row r="2661" spans="1:21" x14ac:dyDescent="0.25">
      <c r="A2661" t="s">
        <v>95</v>
      </c>
      <c r="B2661" t="s">
        <v>91</v>
      </c>
      <c r="C2661" t="s">
        <v>88</v>
      </c>
      <c r="D2661" t="s">
        <v>83</v>
      </c>
      <c r="E2661" t="s">
        <v>75</v>
      </c>
      <c r="F2661" t="s">
        <v>86</v>
      </c>
      <c r="G2661">
        <v>174</v>
      </c>
      <c r="H2661">
        <v>9</v>
      </c>
      <c r="I2661">
        <v>4.4625210762023926</v>
      </c>
      <c r="J2661">
        <v>4.4459772109985352</v>
      </c>
      <c r="K2661">
        <v>87.683906555175781</v>
      </c>
      <c r="L2661">
        <v>-1.6544150188565254E-2</v>
      </c>
      <c r="M2661">
        <v>0.45614999532699585</v>
      </c>
      <c r="N2661">
        <v>0.20807281136512756</v>
      </c>
      <c r="O2661">
        <v>-0.76684415340423584</v>
      </c>
      <c r="P2661">
        <v>-0.6011238694190979</v>
      </c>
      <c r="Q2661">
        <v>-0.25574943423271179</v>
      </c>
      <c r="R2661">
        <v>-1.6544150188565254E-2</v>
      </c>
      <c r="S2661">
        <v>0.22266113758087158</v>
      </c>
      <c r="T2661">
        <v>0.56803560256958008</v>
      </c>
      <c r="U2661">
        <v>0.73375582695007324</v>
      </c>
    </row>
    <row r="2662" spans="1:21" x14ac:dyDescent="0.25">
      <c r="A2662" t="s">
        <v>95</v>
      </c>
      <c r="B2662" t="s">
        <v>91</v>
      </c>
      <c r="C2662" t="s">
        <v>88</v>
      </c>
      <c r="D2662" t="s">
        <v>81</v>
      </c>
      <c r="E2662" t="s">
        <v>75</v>
      </c>
      <c r="F2662" t="s">
        <v>86</v>
      </c>
      <c r="G2662">
        <v>174</v>
      </c>
      <c r="H2662">
        <v>4</v>
      </c>
      <c r="I2662">
        <v>2.8434543609619141</v>
      </c>
      <c r="J2662">
        <v>2.8193104267120361</v>
      </c>
      <c r="K2662">
        <v>76.82183837890625</v>
      </c>
      <c r="L2662">
        <v>-2.4144107475876808E-2</v>
      </c>
      <c r="M2662">
        <v>0.26391497254371643</v>
      </c>
      <c r="N2662">
        <v>6.9651111960411072E-2</v>
      </c>
      <c r="O2662">
        <v>-0.45824560523033142</v>
      </c>
      <c r="P2662">
        <v>-0.36236473917961121</v>
      </c>
      <c r="Q2662">
        <v>-0.16254125535488129</v>
      </c>
      <c r="R2662">
        <v>-2.4144107475876808E-2</v>
      </c>
      <c r="S2662">
        <v>0.11425303667783737</v>
      </c>
      <c r="T2662">
        <v>0.31407654285430908</v>
      </c>
      <c r="U2662">
        <v>0.40995737910270691</v>
      </c>
    </row>
    <row r="2663" spans="1:21" x14ac:dyDescent="0.25">
      <c r="A2663" t="s">
        <v>95</v>
      </c>
      <c r="B2663" t="s">
        <v>91</v>
      </c>
      <c r="C2663" t="s">
        <v>88</v>
      </c>
      <c r="D2663" t="s">
        <v>28</v>
      </c>
      <c r="E2663" t="s">
        <v>75</v>
      </c>
      <c r="F2663" t="s">
        <v>86</v>
      </c>
      <c r="G2663">
        <v>174</v>
      </c>
      <c r="H2663">
        <v>6</v>
      </c>
      <c r="I2663">
        <v>2.6983301639556885</v>
      </c>
      <c r="J2663">
        <v>2.9445474147796631</v>
      </c>
      <c r="K2663">
        <v>75.221267700195312</v>
      </c>
      <c r="L2663">
        <v>0.24621731042861938</v>
      </c>
      <c r="M2663">
        <v>0.23437216877937317</v>
      </c>
      <c r="N2663">
        <v>5.4930314421653748E-2</v>
      </c>
      <c r="O2663">
        <v>-0.13929060101509094</v>
      </c>
      <c r="P2663">
        <v>-5.4142709821462631E-2</v>
      </c>
      <c r="Q2663">
        <v>0.12331242859363556</v>
      </c>
      <c r="R2663">
        <v>0.24621731042861938</v>
      </c>
      <c r="S2663">
        <v>0.3691222071647644</v>
      </c>
      <c r="T2663">
        <v>0.5465773344039917</v>
      </c>
      <c r="U2663">
        <v>0.6317252516746521</v>
      </c>
    </row>
    <row r="2664" spans="1:21" x14ac:dyDescent="0.25">
      <c r="A2664" t="s">
        <v>95</v>
      </c>
      <c r="B2664" t="s">
        <v>91</v>
      </c>
      <c r="C2664" t="s">
        <v>88</v>
      </c>
      <c r="D2664" t="s">
        <v>82</v>
      </c>
      <c r="E2664" t="s">
        <v>75</v>
      </c>
      <c r="F2664" t="s">
        <v>86</v>
      </c>
      <c r="G2664">
        <v>174</v>
      </c>
      <c r="H2664">
        <v>11</v>
      </c>
      <c r="I2664">
        <v>6.7212891578674316</v>
      </c>
      <c r="J2664">
        <v>6.3935632705688477</v>
      </c>
      <c r="K2664">
        <v>92.03448486328125</v>
      </c>
      <c r="L2664">
        <v>-0.32772612571716309</v>
      </c>
      <c r="M2664">
        <v>0.4285503625869751</v>
      </c>
      <c r="N2664">
        <v>0.18365541100502014</v>
      </c>
      <c r="O2664">
        <v>-1.0326287746429443</v>
      </c>
      <c r="P2664">
        <v>-0.87693554162979126</v>
      </c>
      <c r="Q2664">
        <v>-0.55245816707611084</v>
      </c>
      <c r="R2664">
        <v>-0.32772612571716309</v>
      </c>
      <c r="S2664">
        <v>-0.10299409925937653</v>
      </c>
      <c r="T2664">
        <v>0.2214832603931427</v>
      </c>
      <c r="U2664">
        <v>0.37717649340629578</v>
      </c>
    </row>
    <row r="2665" spans="1:21" x14ac:dyDescent="0.25">
      <c r="A2665" t="s">
        <v>95</v>
      </c>
      <c r="B2665" t="s">
        <v>91</v>
      </c>
      <c r="C2665" t="s">
        <v>88</v>
      </c>
      <c r="D2665" t="s">
        <v>28</v>
      </c>
      <c r="E2665" t="s">
        <v>75</v>
      </c>
      <c r="F2665" t="s">
        <v>86</v>
      </c>
      <c r="G2665">
        <v>174</v>
      </c>
      <c r="H2665">
        <v>19</v>
      </c>
      <c r="I2665">
        <v>6.7927365303039551</v>
      </c>
      <c r="J2665">
        <v>6.5882039070129395</v>
      </c>
      <c r="K2665">
        <v>86.275863647460938</v>
      </c>
      <c r="L2665">
        <v>-0.20453269779682159</v>
      </c>
      <c r="M2665">
        <v>0.36208105087280273</v>
      </c>
      <c r="N2665">
        <v>0.13110268115997314</v>
      </c>
      <c r="O2665">
        <v>-0.80010300874710083</v>
      </c>
      <c r="P2665">
        <v>-0.66855823993682861</v>
      </c>
      <c r="Q2665">
        <v>-0.39440819621086121</v>
      </c>
      <c r="R2665">
        <v>-0.20453269779682159</v>
      </c>
      <c r="S2665">
        <v>-1.4657208696007729E-2</v>
      </c>
      <c r="T2665">
        <v>0.25949284434318542</v>
      </c>
      <c r="U2665">
        <v>0.39103764295578003</v>
      </c>
    </row>
    <row r="2666" spans="1:21" x14ac:dyDescent="0.25">
      <c r="A2666" t="s">
        <v>95</v>
      </c>
      <c r="B2666" t="s">
        <v>91</v>
      </c>
      <c r="C2666" t="s">
        <v>88</v>
      </c>
      <c r="D2666" t="s">
        <v>81</v>
      </c>
      <c r="E2666" t="s">
        <v>75</v>
      </c>
      <c r="F2666" t="s">
        <v>86</v>
      </c>
      <c r="G2666">
        <v>174</v>
      </c>
      <c r="H2666">
        <v>6</v>
      </c>
      <c r="I2666">
        <v>2.8660528659820557</v>
      </c>
      <c r="J2666">
        <v>3.0445115566253662</v>
      </c>
      <c r="K2666">
        <v>77.03448486328125</v>
      </c>
      <c r="L2666">
        <v>0.17845860123634338</v>
      </c>
      <c r="M2666">
        <v>0.28015974164009094</v>
      </c>
      <c r="N2666">
        <v>7.8489482402801514E-2</v>
      </c>
      <c r="O2666">
        <v>-0.2823631763458252</v>
      </c>
      <c r="P2666">
        <v>-0.18058055639266968</v>
      </c>
      <c r="Q2666">
        <v>3.1542688608169556E-2</v>
      </c>
      <c r="R2666">
        <v>0.17845860123634338</v>
      </c>
      <c r="S2666">
        <v>0.32537451386451721</v>
      </c>
      <c r="T2666">
        <v>0.53749775886535645</v>
      </c>
      <c r="U2666">
        <v>0.63928037881851196</v>
      </c>
    </row>
    <row r="2667" spans="1:21" x14ac:dyDescent="0.25">
      <c r="A2667" t="s">
        <v>95</v>
      </c>
      <c r="B2667" t="s">
        <v>91</v>
      </c>
      <c r="C2667" t="s">
        <v>88</v>
      </c>
      <c r="D2667" t="s">
        <v>28</v>
      </c>
      <c r="E2667" t="s">
        <v>75</v>
      </c>
      <c r="F2667" t="s">
        <v>86</v>
      </c>
      <c r="G2667">
        <v>174</v>
      </c>
      <c r="H2667">
        <v>10</v>
      </c>
      <c r="I2667">
        <v>5.4300417900085449</v>
      </c>
      <c r="J2667">
        <v>5.6623706817626953</v>
      </c>
      <c r="K2667">
        <v>87.451148986816406</v>
      </c>
      <c r="L2667">
        <v>0.232328861951828</v>
      </c>
      <c r="M2667">
        <v>0.46572884917259216</v>
      </c>
      <c r="N2667">
        <v>0.21690335869789124</v>
      </c>
      <c r="O2667">
        <v>-0.53372693061828613</v>
      </c>
      <c r="P2667">
        <v>-0.3645266592502594</v>
      </c>
      <c r="Q2667">
        <v>-1.1899584904313087E-2</v>
      </c>
      <c r="R2667">
        <v>0.232328861951828</v>
      </c>
      <c r="S2667">
        <v>0.47655731439590454</v>
      </c>
      <c r="T2667">
        <v>0.82918441295623779</v>
      </c>
      <c r="U2667">
        <v>0.99838465452194214</v>
      </c>
    </row>
    <row r="2668" spans="1:21" x14ac:dyDescent="0.25">
      <c r="A2668" t="s">
        <v>95</v>
      </c>
      <c r="B2668" t="s">
        <v>91</v>
      </c>
      <c r="C2668" t="s">
        <v>88</v>
      </c>
      <c r="D2668" t="s">
        <v>84</v>
      </c>
      <c r="E2668" t="s">
        <v>75</v>
      </c>
      <c r="F2668" t="s">
        <v>86</v>
      </c>
      <c r="G2668">
        <v>174</v>
      </c>
      <c r="H2668">
        <v>19</v>
      </c>
      <c r="I2668">
        <v>6.4976983070373535</v>
      </c>
      <c r="J2668">
        <v>6.4375286102294922</v>
      </c>
      <c r="K2668">
        <v>81.701148986816406</v>
      </c>
      <c r="L2668">
        <v>-6.0169413685798645E-2</v>
      </c>
      <c r="M2668">
        <v>0.376760333776474</v>
      </c>
      <c r="N2668">
        <v>0.14194834232330322</v>
      </c>
      <c r="O2668">
        <v>-0.67988502979278564</v>
      </c>
      <c r="P2668">
        <v>-0.54300719499588013</v>
      </c>
      <c r="Q2668">
        <v>-0.25774273276329041</v>
      </c>
      <c r="R2668">
        <v>-6.0169413685798645E-2</v>
      </c>
      <c r="S2668">
        <v>0.13740390539169312</v>
      </c>
      <c r="T2668">
        <v>0.42266836762428284</v>
      </c>
      <c r="U2668">
        <v>0.55954617261886597</v>
      </c>
    </row>
    <row r="2669" spans="1:21" x14ac:dyDescent="0.25">
      <c r="A2669" t="s">
        <v>95</v>
      </c>
      <c r="B2669" t="s">
        <v>91</v>
      </c>
      <c r="C2669" t="s">
        <v>88</v>
      </c>
      <c r="D2669" t="s">
        <v>82</v>
      </c>
      <c r="E2669" t="s">
        <v>75</v>
      </c>
      <c r="F2669" t="s">
        <v>86</v>
      </c>
      <c r="G2669">
        <v>174</v>
      </c>
      <c r="H2669">
        <v>10</v>
      </c>
      <c r="I2669">
        <v>5.894869327545166</v>
      </c>
      <c r="J2669">
        <v>5.5167527198791504</v>
      </c>
      <c r="K2669">
        <v>87.373565673828125</v>
      </c>
      <c r="L2669">
        <v>-0.3781164288520813</v>
      </c>
      <c r="M2669">
        <v>0.44604721665382385</v>
      </c>
      <c r="N2669">
        <v>0.19895811378955841</v>
      </c>
      <c r="O2669">
        <v>-1.1117987632751465</v>
      </c>
      <c r="P2669">
        <v>-0.9497489333152771</v>
      </c>
      <c r="Q2669">
        <v>-0.61202383041381836</v>
      </c>
      <c r="R2669">
        <v>-0.3781164288520813</v>
      </c>
      <c r="S2669">
        <v>-0.14420904219150543</v>
      </c>
      <c r="T2669">
        <v>0.1935160756111145</v>
      </c>
      <c r="U2669">
        <v>0.35556596517562866</v>
      </c>
    </row>
    <row r="2670" spans="1:21" x14ac:dyDescent="0.25">
      <c r="A2670" t="s">
        <v>95</v>
      </c>
      <c r="B2670" t="s">
        <v>91</v>
      </c>
      <c r="C2670" t="s">
        <v>88</v>
      </c>
      <c r="D2670" t="s">
        <v>28</v>
      </c>
      <c r="E2670" t="s">
        <v>75</v>
      </c>
      <c r="F2670" t="s">
        <v>86</v>
      </c>
      <c r="G2670">
        <v>174</v>
      </c>
      <c r="H2670">
        <v>22</v>
      </c>
      <c r="I2670">
        <v>4.8937902450561523</v>
      </c>
      <c r="J2670">
        <v>4.9451651573181152</v>
      </c>
      <c r="K2670">
        <v>80.222702026367188</v>
      </c>
      <c r="L2670">
        <v>5.1375005394220352E-2</v>
      </c>
      <c r="M2670">
        <v>0.38033571839332581</v>
      </c>
      <c r="N2670">
        <v>0.1446552574634552</v>
      </c>
      <c r="O2670">
        <v>-0.57422155141830444</v>
      </c>
      <c r="P2670">
        <v>-0.436044842004776</v>
      </c>
      <c r="Q2670">
        <v>-0.14807324111461639</v>
      </c>
      <c r="R2670">
        <v>5.1375005394220352E-2</v>
      </c>
      <c r="S2670">
        <v>0.2508232593536377</v>
      </c>
      <c r="T2670">
        <v>0.53879481554031372</v>
      </c>
      <c r="U2670">
        <v>0.67697161436080933</v>
      </c>
    </row>
    <row r="2671" spans="1:21" x14ac:dyDescent="0.25">
      <c r="A2671" t="s">
        <v>95</v>
      </c>
      <c r="B2671" t="s">
        <v>91</v>
      </c>
      <c r="C2671" t="s">
        <v>88</v>
      </c>
      <c r="D2671" t="s">
        <v>82</v>
      </c>
      <c r="E2671" t="s">
        <v>75</v>
      </c>
      <c r="F2671" t="s">
        <v>86</v>
      </c>
      <c r="G2671">
        <v>174</v>
      </c>
      <c r="H2671">
        <v>9</v>
      </c>
      <c r="I2671">
        <v>4.7491359710693359</v>
      </c>
      <c r="J2671">
        <v>4.5249137878417969</v>
      </c>
      <c r="K2671">
        <v>82.270118713378906</v>
      </c>
      <c r="L2671">
        <v>-0.22422207891941071</v>
      </c>
      <c r="M2671">
        <v>0.33530893921852112</v>
      </c>
      <c r="N2671">
        <v>0.1124320849776268</v>
      </c>
      <c r="O2671">
        <v>-0.77575618028640747</v>
      </c>
      <c r="P2671">
        <v>-0.65393775701522827</v>
      </c>
      <c r="Q2671">
        <v>-0.40005826950073242</v>
      </c>
      <c r="R2671">
        <v>-0.22422207891941071</v>
      </c>
      <c r="S2671">
        <v>-4.8385899513959885E-2</v>
      </c>
      <c r="T2671">
        <v>0.20549361407756805</v>
      </c>
      <c r="U2671">
        <v>0.32731205224990845</v>
      </c>
    </row>
    <row r="2672" spans="1:21" x14ac:dyDescent="0.25">
      <c r="A2672" t="s">
        <v>95</v>
      </c>
      <c r="B2672" t="s">
        <v>91</v>
      </c>
      <c r="C2672" t="s">
        <v>88</v>
      </c>
      <c r="D2672" t="s">
        <v>81</v>
      </c>
      <c r="E2672" t="s">
        <v>75</v>
      </c>
      <c r="F2672" t="s">
        <v>86</v>
      </c>
      <c r="G2672">
        <v>174</v>
      </c>
      <c r="H2672">
        <v>13</v>
      </c>
      <c r="I2672">
        <v>7.3529133796691895</v>
      </c>
      <c r="J2672">
        <v>7.3690228462219238</v>
      </c>
      <c r="K2672">
        <v>93.241378784179688</v>
      </c>
      <c r="L2672">
        <v>1.6109371557831764E-2</v>
      </c>
      <c r="M2672">
        <v>0.70764142274856567</v>
      </c>
      <c r="N2672">
        <v>0.50075638294219971</v>
      </c>
      <c r="O2672">
        <v>-1.1478571891784668</v>
      </c>
      <c r="P2672">
        <v>-0.8907696008682251</v>
      </c>
      <c r="Q2672">
        <v>-0.35497814416885376</v>
      </c>
      <c r="R2672">
        <v>1.6109371557831764E-2</v>
      </c>
      <c r="S2672">
        <v>0.38719689846038818</v>
      </c>
      <c r="T2672">
        <v>0.92298835515975952</v>
      </c>
      <c r="U2672">
        <v>1.1800758838653564</v>
      </c>
    </row>
    <row r="2673" spans="1:21" x14ac:dyDescent="0.25">
      <c r="A2673" t="s">
        <v>95</v>
      </c>
      <c r="B2673" t="s">
        <v>91</v>
      </c>
      <c r="C2673" t="s">
        <v>88</v>
      </c>
      <c r="D2673" t="s">
        <v>82</v>
      </c>
      <c r="E2673" t="s">
        <v>75</v>
      </c>
      <c r="F2673" t="s">
        <v>86</v>
      </c>
      <c r="G2673">
        <v>174</v>
      </c>
      <c r="H2673">
        <v>15</v>
      </c>
      <c r="I2673">
        <v>7.600377082824707</v>
      </c>
      <c r="J2673">
        <v>7.1511492729187012</v>
      </c>
      <c r="K2673">
        <v>91.660919189453125</v>
      </c>
      <c r="L2673">
        <v>-0.44922763109207153</v>
      </c>
      <c r="M2673">
        <v>0.5380321741104126</v>
      </c>
      <c r="N2673">
        <v>0.28947862982749939</v>
      </c>
      <c r="O2673">
        <v>-1.3342118263244629</v>
      </c>
      <c r="P2673">
        <v>-1.1387436389923096</v>
      </c>
      <c r="Q2673">
        <v>-0.73137199878692627</v>
      </c>
      <c r="R2673">
        <v>-0.44922763109207153</v>
      </c>
      <c r="S2673">
        <v>-0.16708327829837799</v>
      </c>
      <c r="T2673">
        <v>0.24028834700584412</v>
      </c>
      <c r="U2673">
        <v>0.43575653433799744</v>
      </c>
    </row>
    <row r="2674" spans="1:21" x14ac:dyDescent="0.25">
      <c r="A2674" t="s">
        <v>95</v>
      </c>
      <c r="B2674" t="s">
        <v>91</v>
      </c>
      <c r="C2674" t="s">
        <v>88</v>
      </c>
      <c r="D2674" t="s">
        <v>82</v>
      </c>
      <c r="E2674" t="s">
        <v>75</v>
      </c>
      <c r="F2674" t="s">
        <v>86</v>
      </c>
      <c r="G2674">
        <v>174</v>
      </c>
      <c r="H2674">
        <v>20</v>
      </c>
      <c r="I2674">
        <v>5.885495662689209</v>
      </c>
      <c r="J2674">
        <v>6.2597699165344238</v>
      </c>
      <c r="K2674">
        <v>81.241378784179688</v>
      </c>
      <c r="L2674">
        <v>0.37427467107772827</v>
      </c>
      <c r="M2674">
        <v>0.33253896236419678</v>
      </c>
      <c r="N2674">
        <v>0.11058215796947479</v>
      </c>
      <c r="O2674">
        <v>-0.17270325124263763</v>
      </c>
      <c r="P2674">
        <v>-5.1891155540943146E-2</v>
      </c>
      <c r="Q2674">
        <v>0.19989107549190521</v>
      </c>
      <c r="R2674">
        <v>0.37427467107772827</v>
      </c>
      <c r="S2674">
        <v>0.54865825176239014</v>
      </c>
      <c r="T2674">
        <v>0.80044049024581909</v>
      </c>
      <c r="U2674">
        <v>0.92125260829925537</v>
      </c>
    </row>
    <row r="2675" spans="1:21" x14ac:dyDescent="0.25">
      <c r="A2675" t="s">
        <v>95</v>
      </c>
      <c r="B2675" t="s">
        <v>91</v>
      </c>
      <c r="C2675" t="s">
        <v>88</v>
      </c>
      <c r="D2675" t="s">
        <v>84</v>
      </c>
      <c r="E2675" t="s">
        <v>75</v>
      </c>
      <c r="F2675" t="s">
        <v>86</v>
      </c>
      <c r="G2675">
        <v>174</v>
      </c>
      <c r="H2675">
        <v>23</v>
      </c>
      <c r="I2675">
        <v>3.8575530052185059</v>
      </c>
      <c r="J2675">
        <v>4.2277874946594238</v>
      </c>
      <c r="K2675">
        <v>80.471267700195313</v>
      </c>
      <c r="L2675">
        <v>0.37023442983627319</v>
      </c>
      <c r="M2675">
        <v>0.34240630269050598</v>
      </c>
      <c r="N2675">
        <v>0.11724207550287247</v>
      </c>
      <c r="O2675">
        <v>-0.19297382235527039</v>
      </c>
      <c r="P2675">
        <v>-6.8576902151107788E-2</v>
      </c>
      <c r="Q2675">
        <v>0.19067639112472534</v>
      </c>
      <c r="R2675">
        <v>0.37023442983627319</v>
      </c>
      <c r="S2675">
        <v>0.54979246854782104</v>
      </c>
      <c r="T2675">
        <v>0.80904579162597656</v>
      </c>
      <c r="U2675">
        <v>0.93344265222549438</v>
      </c>
    </row>
    <row r="2676" spans="1:21" x14ac:dyDescent="0.25">
      <c r="A2676" t="s">
        <v>95</v>
      </c>
      <c r="B2676" t="s">
        <v>91</v>
      </c>
      <c r="C2676" t="s">
        <v>88</v>
      </c>
      <c r="D2676" t="s">
        <v>81</v>
      </c>
      <c r="E2676" t="s">
        <v>75</v>
      </c>
      <c r="F2676" t="s">
        <v>86</v>
      </c>
      <c r="G2676">
        <v>174</v>
      </c>
      <c r="H2676">
        <v>18</v>
      </c>
      <c r="I2676">
        <v>6.8253574371337891</v>
      </c>
      <c r="J2676">
        <v>6.7871837615966797</v>
      </c>
      <c r="K2676">
        <v>87.068962097167969</v>
      </c>
      <c r="L2676">
        <v>-3.817358985543251E-2</v>
      </c>
      <c r="M2676">
        <v>0.38916200399398804</v>
      </c>
      <c r="N2676">
        <v>0.15144707262516022</v>
      </c>
      <c r="O2676">
        <v>-0.67828810214996338</v>
      </c>
      <c r="P2676">
        <v>-0.53690475225448608</v>
      </c>
      <c r="Q2676">
        <v>-0.24225033819675446</v>
      </c>
      <c r="R2676">
        <v>-3.817358985543251E-2</v>
      </c>
      <c r="S2676">
        <v>0.16590316593647003</v>
      </c>
      <c r="T2676">
        <v>0.46055757999420166</v>
      </c>
      <c r="U2676">
        <v>0.60194092988967896</v>
      </c>
    </row>
    <row r="2677" spans="1:21" x14ac:dyDescent="0.25">
      <c r="A2677" t="s">
        <v>95</v>
      </c>
      <c r="B2677" t="s">
        <v>91</v>
      </c>
      <c r="C2677" t="s">
        <v>88</v>
      </c>
      <c r="D2677" t="s">
        <v>81</v>
      </c>
      <c r="E2677" t="s">
        <v>75</v>
      </c>
      <c r="F2677" t="s">
        <v>86</v>
      </c>
      <c r="G2677">
        <v>174</v>
      </c>
      <c r="H2677">
        <v>22</v>
      </c>
      <c r="I2677">
        <v>4.4199690818786621</v>
      </c>
      <c r="J2677">
        <v>4.8766665458679199</v>
      </c>
      <c r="K2677">
        <v>82.522987365722656</v>
      </c>
      <c r="L2677">
        <v>0.45669770240783691</v>
      </c>
      <c r="M2677">
        <v>0.30427461862564087</v>
      </c>
      <c r="N2677">
        <v>9.2583045363426208E-2</v>
      </c>
      <c r="O2677">
        <v>-4.3789505958557129E-2</v>
      </c>
      <c r="P2677">
        <v>6.6754087805747986E-2</v>
      </c>
      <c r="Q2677">
        <v>0.29713594913482666</v>
      </c>
      <c r="R2677">
        <v>0.45669770240783691</v>
      </c>
      <c r="S2677">
        <v>0.61625945568084717</v>
      </c>
      <c r="T2677">
        <v>0.84664130210876465</v>
      </c>
      <c r="U2677">
        <v>0.95718491077423096</v>
      </c>
    </row>
    <row r="2678" spans="1:21" x14ac:dyDescent="0.25">
      <c r="A2678" t="s">
        <v>95</v>
      </c>
      <c r="B2678" t="s">
        <v>91</v>
      </c>
      <c r="C2678" t="s">
        <v>88</v>
      </c>
      <c r="D2678" t="s">
        <v>82</v>
      </c>
      <c r="E2678" t="s">
        <v>75</v>
      </c>
      <c r="F2678" t="s">
        <v>86</v>
      </c>
      <c r="G2678">
        <v>174</v>
      </c>
      <c r="H2678">
        <v>8</v>
      </c>
      <c r="I2678">
        <v>3.538801908493042</v>
      </c>
      <c r="J2678">
        <v>3.5856320858001709</v>
      </c>
      <c r="K2678">
        <v>76.908042907714844</v>
      </c>
      <c r="L2678">
        <v>4.6830330044031143E-2</v>
      </c>
      <c r="M2678">
        <v>0.28286254405975342</v>
      </c>
      <c r="N2678">
        <v>8.0011218786239624E-2</v>
      </c>
      <c r="O2678">
        <v>-0.41843715310096741</v>
      </c>
      <c r="P2678">
        <v>-0.3156726062297821</v>
      </c>
      <c r="Q2678">
        <v>-0.10150293260812759</v>
      </c>
      <c r="R2678">
        <v>4.6830330044031143E-2</v>
      </c>
      <c r="S2678">
        <v>0.19516359269618988</v>
      </c>
      <c r="T2678">
        <v>0.40933325886726379</v>
      </c>
      <c r="U2678">
        <v>0.51209783554077148</v>
      </c>
    </row>
    <row r="2679" spans="1:21" x14ac:dyDescent="0.25">
      <c r="A2679" t="s">
        <v>95</v>
      </c>
      <c r="B2679" t="s">
        <v>91</v>
      </c>
      <c r="C2679" t="s">
        <v>88</v>
      </c>
      <c r="D2679" t="s">
        <v>82</v>
      </c>
      <c r="E2679" t="s">
        <v>75</v>
      </c>
      <c r="F2679" t="s">
        <v>86</v>
      </c>
      <c r="G2679">
        <v>174</v>
      </c>
      <c r="H2679">
        <v>23</v>
      </c>
      <c r="I2679">
        <v>3.8728010654449463</v>
      </c>
      <c r="J2679">
        <v>4.1833333969116211</v>
      </c>
      <c r="K2679">
        <v>75.551727294921875</v>
      </c>
      <c r="L2679">
        <v>0.31053218245506287</v>
      </c>
      <c r="M2679">
        <v>0.28357097506523132</v>
      </c>
      <c r="N2679">
        <v>8.0412499606609344E-2</v>
      </c>
      <c r="O2679">
        <v>-0.15590056777000427</v>
      </c>
      <c r="P2679">
        <v>-5.2878644317388535E-2</v>
      </c>
      <c r="Q2679">
        <v>0.16182741522789001</v>
      </c>
      <c r="R2679">
        <v>0.31053218245506287</v>
      </c>
      <c r="S2679">
        <v>0.45923694968223572</v>
      </c>
      <c r="T2679">
        <v>0.67394298315048218</v>
      </c>
      <c r="U2679">
        <v>0.77696490287780762</v>
      </c>
    </row>
    <row r="2680" spans="1:21" x14ac:dyDescent="0.25">
      <c r="A2680" t="s">
        <v>95</v>
      </c>
      <c r="B2680" t="s">
        <v>91</v>
      </c>
      <c r="C2680" t="s">
        <v>88</v>
      </c>
      <c r="D2680" t="s">
        <v>82</v>
      </c>
      <c r="E2680" t="s">
        <v>75</v>
      </c>
      <c r="F2680" t="s">
        <v>86</v>
      </c>
      <c r="G2680">
        <v>174</v>
      </c>
      <c r="H2680">
        <v>2</v>
      </c>
      <c r="I2680">
        <v>2.7906692028045654</v>
      </c>
      <c r="J2680">
        <v>2.8825287818908691</v>
      </c>
      <c r="K2680">
        <v>73.247123718261719</v>
      </c>
      <c r="L2680">
        <v>9.1859444975852966E-2</v>
      </c>
      <c r="M2680">
        <v>0.24033026397228241</v>
      </c>
      <c r="N2680">
        <v>5.7758636772632599E-2</v>
      </c>
      <c r="O2680">
        <v>-0.30344864726066589</v>
      </c>
      <c r="P2680">
        <v>-0.21613618731498718</v>
      </c>
      <c r="Q2680">
        <v>-3.4169867634773254E-2</v>
      </c>
      <c r="R2680">
        <v>9.1859444975852966E-2</v>
      </c>
      <c r="S2680">
        <v>0.21788875758647919</v>
      </c>
      <c r="T2680">
        <v>0.39985507726669312</v>
      </c>
      <c r="U2680">
        <v>0.48716753721237183</v>
      </c>
    </row>
    <row r="2681" spans="1:21" x14ac:dyDescent="0.25">
      <c r="A2681" t="s">
        <v>95</v>
      </c>
      <c r="B2681" t="s">
        <v>91</v>
      </c>
      <c r="C2681" t="s">
        <v>88</v>
      </c>
      <c r="D2681" t="s">
        <v>83</v>
      </c>
      <c r="E2681" t="s">
        <v>75</v>
      </c>
      <c r="F2681" t="s">
        <v>86</v>
      </c>
      <c r="G2681">
        <v>174</v>
      </c>
      <c r="H2681">
        <v>7</v>
      </c>
      <c r="I2681">
        <v>2.8190629482269287</v>
      </c>
      <c r="J2681">
        <v>3.0594539642333984</v>
      </c>
      <c r="K2681">
        <v>77.086204528808594</v>
      </c>
      <c r="L2681">
        <v>0.24039098620414734</v>
      </c>
      <c r="M2681">
        <v>0.29806894063949585</v>
      </c>
      <c r="N2681">
        <v>8.8845096528530121E-2</v>
      </c>
      <c r="O2681">
        <v>-0.24988879263401031</v>
      </c>
      <c r="P2681">
        <v>-0.14159972965717316</v>
      </c>
      <c r="Q2681">
        <v>8.4083482623100281E-2</v>
      </c>
      <c r="R2681">
        <v>0.24039098620414734</v>
      </c>
      <c r="S2681">
        <v>0.39669850468635559</v>
      </c>
      <c r="T2681">
        <v>0.62238168716430664</v>
      </c>
      <c r="U2681">
        <v>0.7306707501411438</v>
      </c>
    </row>
    <row r="2682" spans="1:21" x14ac:dyDescent="0.25">
      <c r="A2682" t="s">
        <v>95</v>
      </c>
      <c r="B2682" t="s">
        <v>91</v>
      </c>
      <c r="C2682" t="s">
        <v>88</v>
      </c>
      <c r="D2682" t="s">
        <v>28</v>
      </c>
      <c r="E2682" t="s">
        <v>75</v>
      </c>
      <c r="F2682" t="s">
        <v>86</v>
      </c>
      <c r="G2682">
        <v>174</v>
      </c>
      <c r="H2682">
        <v>3</v>
      </c>
      <c r="I2682">
        <v>2.7626478672027588</v>
      </c>
      <c r="J2682">
        <v>2.8417816162109375</v>
      </c>
      <c r="K2682">
        <v>75.808906555175781</v>
      </c>
      <c r="L2682">
        <v>7.9133771359920502E-2</v>
      </c>
      <c r="M2682">
        <v>0.22126810252666473</v>
      </c>
      <c r="N2682">
        <v>4.8959571868181229E-2</v>
      </c>
      <c r="O2682">
        <v>-0.28481987118721008</v>
      </c>
      <c r="P2682">
        <v>-0.20443271100521088</v>
      </c>
      <c r="Q2682">
        <v>-3.689933568239212E-2</v>
      </c>
      <c r="R2682">
        <v>7.9133771359920502E-2</v>
      </c>
      <c r="S2682">
        <v>0.19516687095165253</v>
      </c>
      <c r="T2682">
        <v>0.36270025372505188</v>
      </c>
      <c r="U2682">
        <v>0.44308739900588989</v>
      </c>
    </row>
    <row r="2683" spans="1:21" x14ac:dyDescent="0.25">
      <c r="A2683" t="s">
        <v>95</v>
      </c>
      <c r="B2683" t="s">
        <v>91</v>
      </c>
      <c r="C2683" t="s">
        <v>88</v>
      </c>
      <c r="D2683" t="s">
        <v>83</v>
      </c>
      <c r="E2683" t="s">
        <v>75</v>
      </c>
      <c r="F2683" t="s">
        <v>86</v>
      </c>
      <c r="G2683">
        <v>174</v>
      </c>
      <c r="H2683">
        <v>18</v>
      </c>
      <c r="I2683">
        <v>7.1839780807495117</v>
      </c>
      <c r="J2683">
        <v>6.9427871704101563</v>
      </c>
      <c r="K2683">
        <v>91.850578308105469</v>
      </c>
      <c r="L2683">
        <v>-0.24119095504283905</v>
      </c>
      <c r="M2683">
        <v>0.55261784791946411</v>
      </c>
      <c r="N2683">
        <v>0.30538648366928101</v>
      </c>
      <c r="O2683">
        <v>-1.150166392326355</v>
      </c>
      <c r="P2683">
        <v>-0.94939923286437988</v>
      </c>
      <c r="Q2683">
        <v>-0.53098404407501221</v>
      </c>
      <c r="R2683">
        <v>-0.24119095504283905</v>
      </c>
      <c r="S2683">
        <v>4.860212653875351E-2</v>
      </c>
      <c r="T2683">
        <v>0.46701732277870178</v>
      </c>
      <c r="U2683">
        <v>0.66778451204299927</v>
      </c>
    </row>
    <row r="2684" spans="1:21" x14ac:dyDescent="0.25">
      <c r="A2684" t="s">
        <v>95</v>
      </c>
      <c r="B2684" t="s">
        <v>91</v>
      </c>
      <c r="C2684" t="s">
        <v>88</v>
      </c>
      <c r="D2684" t="s">
        <v>82</v>
      </c>
      <c r="E2684" t="s">
        <v>75</v>
      </c>
      <c r="F2684" t="s">
        <v>86</v>
      </c>
      <c r="G2684">
        <v>174</v>
      </c>
      <c r="H2684">
        <v>17</v>
      </c>
      <c r="I2684">
        <v>7.1463799476623535</v>
      </c>
      <c r="J2684">
        <v>7.0650286674499512</v>
      </c>
      <c r="K2684">
        <v>90.781608581542969</v>
      </c>
      <c r="L2684">
        <v>-8.1351019442081451E-2</v>
      </c>
      <c r="M2684">
        <v>0.44240617752075195</v>
      </c>
      <c r="N2684">
        <v>0.19572322070598602</v>
      </c>
      <c r="O2684">
        <v>-0.80904442071914673</v>
      </c>
      <c r="P2684">
        <v>-0.64831733703613281</v>
      </c>
      <c r="Q2684">
        <v>-0.31334903836250305</v>
      </c>
      <c r="R2684">
        <v>-8.1351019442081451E-2</v>
      </c>
      <c r="S2684">
        <v>0.15064699947834015</v>
      </c>
      <c r="T2684">
        <v>0.4856153130531311</v>
      </c>
      <c r="U2684">
        <v>0.64634239673614502</v>
      </c>
    </row>
    <row r="2685" spans="1:21" x14ac:dyDescent="0.25">
      <c r="A2685" t="s">
        <v>95</v>
      </c>
      <c r="B2685" t="s">
        <v>91</v>
      </c>
      <c r="C2685" t="s">
        <v>88</v>
      </c>
      <c r="D2685" t="s">
        <v>82</v>
      </c>
      <c r="E2685" t="s">
        <v>75</v>
      </c>
      <c r="F2685" t="s">
        <v>86</v>
      </c>
      <c r="G2685">
        <v>174</v>
      </c>
      <c r="H2685">
        <v>16</v>
      </c>
      <c r="I2685">
        <v>7.331937313079834</v>
      </c>
      <c r="J2685">
        <v>7.0878448486328125</v>
      </c>
      <c r="K2685">
        <v>92.632186889648438</v>
      </c>
      <c r="L2685">
        <v>-0.2440924346446991</v>
      </c>
      <c r="M2685">
        <v>0.49738746881484985</v>
      </c>
      <c r="N2685">
        <v>0.24739429354667664</v>
      </c>
      <c r="O2685">
        <v>-1.0622220039367676</v>
      </c>
      <c r="P2685">
        <v>-0.88152015209197998</v>
      </c>
      <c r="Q2685">
        <v>-0.50492268800735474</v>
      </c>
      <c r="R2685">
        <v>-0.2440924346446991</v>
      </c>
      <c r="S2685">
        <v>1.6737809404730797E-2</v>
      </c>
      <c r="T2685">
        <v>0.3933352530002594</v>
      </c>
      <c r="U2685">
        <v>0.57403713464736938</v>
      </c>
    </row>
    <row r="2686" spans="1:21" x14ac:dyDescent="0.25">
      <c r="A2686" t="s">
        <v>95</v>
      </c>
      <c r="B2686" t="s">
        <v>91</v>
      </c>
      <c r="C2686" t="s">
        <v>88</v>
      </c>
      <c r="D2686" t="s">
        <v>84</v>
      </c>
      <c r="E2686" t="s">
        <v>75</v>
      </c>
      <c r="F2686" t="s">
        <v>86</v>
      </c>
      <c r="G2686">
        <v>174</v>
      </c>
      <c r="H2686">
        <v>7</v>
      </c>
      <c r="I2686">
        <v>2.9370214939117432</v>
      </c>
      <c r="J2686">
        <v>3.1374711990356445</v>
      </c>
      <c r="K2686">
        <v>75.39080810546875</v>
      </c>
      <c r="L2686">
        <v>0.20044983923435211</v>
      </c>
      <c r="M2686">
        <v>0.30398312211036682</v>
      </c>
      <c r="N2686">
        <v>9.2405736446380615E-2</v>
      </c>
      <c r="O2686">
        <v>-0.2995578944683075</v>
      </c>
      <c r="P2686">
        <v>-0.18912020325660706</v>
      </c>
      <c r="Q2686">
        <v>4.104093462228775E-2</v>
      </c>
      <c r="R2686">
        <v>0.20044983923435211</v>
      </c>
      <c r="S2686">
        <v>0.35985875129699707</v>
      </c>
      <c r="T2686">
        <v>0.59001988172531128</v>
      </c>
      <c r="U2686">
        <v>0.70045757293701172</v>
      </c>
    </row>
    <row r="2687" spans="1:21" x14ac:dyDescent="0.25">
      <c r="A2687" t="s">
        <v>95</v>
      </c>
      <c r="B2687" t="s">
        <v>91</v>
      </c>
      <c r="C2687" t="s">
        <v>88</v>
      </c>
      <c r="D2687" t="s">
        <v>82</v>
      </c>
      <c r="E2687" t="s">
        <v>75</v>
      </c>
      <c r="F2687" t="s">
        <v>86</v>
      </c>
      <c r="G2687">
        <v>174</v>
      </c>
      <c r="H2687">
        <v>6</v>
      </c>
      <c r="I2687">
        <v>2.6036365032196045</v>
      </c>
      <c r="J2687">
        <v>2.7774138450622559</v>
      </c>
      <c r="K2687">
        <v>71.816093444824219</v>
      </c>
      <c r="L2687">
        <v>0.17377735674381256</v>
      </c>
      <c r="M2687">
        <v>0.25539752840995789</v>
      </c>
      <c r="N2687">
        <v>6.5227895975112915E-2</v>
      </c>
      <c r="O2687">
        <v>-0.24631419777870178</v>
      </c>
      <c r="P2687">
        <v>-0.15352775156497955</v>
      </c>
      <c r="Q2687">
        <v>3.9846763014793396E-2</v>
      </c>
      <c r="R2687">
        <v>0.17377735674381256</v>
      </c>
      <c r="S2687">
        <v>0.30770796537399292</v>
      </c>
      <c r="T2687">
        <v>0.50108247995376587</v>
      </c>
      <c r="U2687">
        <v>0.5938689112663269</v>
      </c>
    </row>
    <row r="2688" spans="1:21" x14ac:dyDescent="0.25">
      <c r="A2688" t="s">
        <v>95</v>
      </c>
      <c r="B2688" t="s">
        <v>91</v>
      </c>
      <c r="C2688" t="s">
        <v>88</v>
      </c>
      <c r="D2688" t="s">
        <v>28</v>
      </c>
      <c r="E2688" t="s">
        <v>75</v>
      </c>
      <c r="F2688" t="s">
        <v>86</v>
      </c>
      <c r="G2688">
        <v>174</v>
      </c>
      <c r="H2688">
        <v>13</v>
      </c>
      <c r="I2688">
        <v>7.3625750541687012</v>
      </c>
      <c r="J2688">
        <v>7.339561939239502</v>
      </c>
      <c r="K2688">
        <v>92.375</v>
      </c>
      <c r="L2688">
        <v>-2.3013392463326454E-2</v>
      </c>
      <c r="M2688">
        <v>0.66403639316558838</v>
      </c>
      <c r="N2688">
        <v>0.44094434380531311</v>
      </c>
      <c r="O2688">
        <v>-1.1152560710906982</v>
      </c>
      <c r="P2688">
        <v>-0.87401026487350464</v>
      </c>
      <c r="Q2688">
        <v>-0.37123441696166992</v>
      </c>
      <c r="R2688">
        <v>-2.3013392463326454E-2</v>
      </c>
      <c r="S2688">
        <v>0.32520762085914612</v>
      </c>
      <c r="T2688">
        <v>0.82798349857330322</v>
      </c>
      <c r="U2688">
        <v>1.0692292451858521</v>
      </c>
    </row>
    <row r="2689" spans="1:21" x14ac:dyDescent="0.25">
      <c r="A2689" t="s">
        <v>95</v>
      </c>
      <c r="B2689" t="s">
        <v>91</v>
      </c>
      <c r="C2689" t="s">
        <v>88</v>
      </c>
      <c r="D2689" t="s">
        <v>83</v>
      </c>
      <c r="E2689" t="s">
        <v>75</v>
      </c>
      <c r="F2689" t="s">
        <v>86</v>
      </c>
      <c r="G2689">
        <v>174</v>
      </c>
      <c r="H2689">
        <v>12</v>
      </c>
      <c r="I2689">
        <v>6.9317746162414551</v>
      </c>
      <c r="J2689">
        <v>7.2852296829223633</v>
      </c>
      <c r="K2689">
        <v>95.32183837890625</v>
      </c>
      <c r="L2689">
        <v>0.3534550666809082</v>
      </c>
      <c r="M2689">
        <v>0.63741403818130493</v>
      </c>
      <c r="N2689">
        <v>0.40629667043685913</v>
      </c>
      <c r="O2689">
        <v>-0.69499772787094116</v>
      </c>
      <c r="P2689">
        <v>-0.46342387795448303</v>
      </c>
      <c r="Q2689">
        <v>1.9194819033145905E-2</v>
      </c>
      <c r="R2689">
        <v>0.3534550666809082</v>
      </c>
      <c r="S2689">
        <v>0.68771529197692871</v>
      </c>
      <c r="T2689">
        <v>1.1703339815139771</v>
      </c>
      <c r="U2689">
        <v>1.4019078016281128</v>
      </c>
    </row>
    <row r="2690" spans="1:21" x14ac:dyDescent="0.25">
      <c r="A2690" t="s">
        <v>95</v>
      </c>
      <c r="B2690" t="s">
        <v>91</v>
      </c>
      <c r="C2690" t="s">
        <v>88</v>
      </c>
      <c r="D2690" t="s">
        <v>28</v>
      </c>
      <c r="E2690" t="s">
        <v>75</v>
      </c>
      <c r="F2690" t="s">
        <v>86</v>
      </c>
      <c r="G2690">
        <v>174</v>
      </c>
      <c r="H2690">
        <v>8</v>
      </c>
      <c r="I2690">
        <v>3.5384285449981689</v>
      </c>
      <c r="J2690">
        <v>3.6413576602935791</v>
      </c>
      <c r="K2690">
        <v>79.745689392089844</v>
      </c>
      <c r="L2690">
        <v>0.10292930901050568</v>
      </c>
      <c r="M2690">
        <v>0.31770837306976318</v>
      </c>
      <c r="N2690">
        <v>0.10093861073255539</v>
      </c>
      <c r="O2690">
        <v>-0.41965445876121521</v>
      </c>
      <c r="P2690">
        <v>-0.30423036217689514</v>
      </c>
      <c r="Q2690">
        <v>-6.3677124679088593E-2</v>
      </c>
      <c r="R2690">
        <v>0.10292930901050568</v>
      </c>
      <c r="S2690">
        <v>0.26953575015068054</v>
      </c>
      <c r="T2690">
        <v>0.51008898019790649</v>
      </c>
      <c r="U2690">
        <v>0.62551307678222656</v>
      </c>
    </row>
    <row r="2691" spans="1:21" x14ac:dyDescent="0.25">
      <c r="A2691" t="s">
        <v>95</v>
      </c>
      <c r="B2691" t="s">
        <v>91</v>
      </c>
      <c r="C2691" t="s">
        <v>88</v>
      </c>
      <c r="D2691" t="s">
        <v>28</v>
      </c>
      <c r="E2691" t="s">
        <v>75</v>
      </c>
      <c r="F2691" t="s">
        <v>86</v>
      </c>
      <c r="G2691">
        <v>174</v>
      </c>
      <c r="H2691">
        <v>2</v>
      </c>
      <c r="I2691">
        <v>2.8039340972900391</v>
      </c>
      <c r="J2691">
        <v>2.9349496364593506</v>
      </c>
      <c r="K2691">
        <v>76.172416687011719</v>
      </c>
      <c r="L2691">
        <v>0.13101556897163391</v>
      </c>
      <c r="M2691">
        <v>0.22331281006336212</v>
      </c>
      <c r="N2691">
        <v>4.9868609756231308E-2</v>
      </c>
      <c r="O2691">
        <v>-0.23630131781101227</v>
      </c>
      <c r="P2691">
        <v>-0.15517130494117737</v>
      </c>
      <c r="Q2691">
        <v>1.3910217210650444E-2</v>
      </c>
      <c r="R2691">
        <v>0.13101556897163391</v>
      </c>
      <c r="S2691">
        <v>0.24812091886997223</v>
      </c>
      <c r="T2691">
        <v>0.41720244288444519</v>
      </c>
      <c r="U2691">
        <v>0.4983324408531189</v>
      </c>
    </row>
    <row r="2692" spans="1:21" x14ac:dyDescent="0.25">
      <c r="A2692" t="s">
        <v>95</v>
      </c>
      <c r="B2692" t="s">
        <v>91</v>
      </c>
      <c r="C2692" t="s">
        <v>88</v>
      </c>
      <c r="D2692" t="s">
        <v>28</v>
      </c>
      <c r="E2692" t="s">
        <v>75</v>
      </c>
      <c r="F2692" t="s">
        <v>86</v>
      </c>
      <c r="G2692">
        <v>174</v>
      </c>
      <c r="H2692">
        <v>4</v>
      </c>
      <c r="I2692">
        <v>2.7560532093048096</v>
      </c>
      <c r="J2692">
        <v>2.793656587600708</v>
      </c>
      <c r="K2692">
        <v>75.688217163085938</v>
      </c>
      <c r="L2692">
        <v>3.7603422999382019E-2</v>
      </c>
      <c r="M2692">
        <v>0.22161725163459778</v>
      </c>
      <c r="N2692">
        <v>4.9114204943180084E-2</v>
      </c>
      <c r="O2692">
        <v>-0.32692450284957886</v>
      </c>
      <c r="P2692">
        <v>-0.24641051888465881</v>
      </c>
      <c r="Q2692">
        <v>-7.8612774610519409E-2</v>
      </c>
      <c r="R2692">
        <v>3.7603422999382019E-2</v>
      </c>
      <c r="S2692">
        <v>0.15381962060928345</v>
      </c>
      <c r="T2692">
        <v>0.32161736488342285</v>
      </c>
      <c r="U2692">
        <v>0.4021313488483429</v>
      </c>
    </row>
    <row r="2693" spans="1:21" x14ac:dyDescent="0.25">
      <c r="A2693" t="s">
        <v>95</v>
      </c>
      <c r="B2693" t="s">
        <v>91</v>
      </c>
      <c r="C2693" t="s">
        <v>88</v>
      </c>
      <c r="D2693" t="s">
        <v>83</v>
      </c>
      <c r="E2693" t="s">
        <v>75</v>
      </c>
      <c r="F2693" t="s">
        <v>86</v>
      </c>
      <c r="G2693">
        <v>174</v>
      </c>
      <c r="H2693">
        <v>21</v>
      </c>
      <c r="I2693">
        <v>5.8982586860656738</v>
      </c>
      <c r="J2693">
        <v>5.9535055160522461</v>
      </c>
      <c r="K2693">
        <v>86.040229797363281</v>
      </c>
      <c r="L2693">
        <v>5.524720624089241E-2</v>
      </c>
      <c r="M2693">
        <v>0.43911901116371155</v>
      </c>
      <c r="N2693">
        <v>0.19282551109790802</v>
      </c>
      <c r="O2693">
        <v>-0.66703927516937256</v>
      </c>
      <c r="P2693">
        <v>-0.50750643014907837</v>
      </c>
      <c r="Q2693">
        <v>-0.1750270277261734</v>
      </c>
      <c r="R2693">
        <v>5.524720624089241E-2</v>
      </c>
      <c r="S2693">
        <v>0.28552144765853882</v>
      </c>
      <c r="T2693">
        <v>0.61800086498260498</v>
      </c>
      <c r="U2693">
        <v>0.77753371000289917</v>
      </c>
    </row>
    <row r="2694" spans="1:21" x14ac:dyDescent="0.25">
      <c r="A2694" t="s">
        <v>95</v>
      </c>
      <c r="B2694" t="s">
        <v>91</v>
      </c>
      <c r="C2694" t="s">
        <v>88</v>
      </c>
      <c r="D2694" t="s">
        <v>83</v>
      </c>
      <c r="E2694" t="s">
        <v>75</v>
      </c>
      <c r="F2694" t="s">
        <v>86</v>
      </c>
      <c r="G2694">
        <v>174</v>
      </c>
      <c r="H2694">
        <v>8</v>
      </c>
      <c r="I2694">
        <v>3.4402427673339844</v>
      </c>
      <c r="J2694">
        <v>3.5435631275177002</v>
      </c>
      <c r="K2694">
        <v>82.839080810546875</v>
      </c>
      <c r="L2694">
        <v>0.1033204048871994</v>
      </c>
      <c r="M2694">
        <v>0.3671434223651886</v>
      </c>
      <c r="N2694">
        <v>0.13479429483413696</v>
      </c>
      <c r="O2694">
        <v>-0.50057679414749146</v>
      </c>
      <c r="P2694">
        <v>-0.3671928346157074</v>
      </c>
      <c r="Q2694">
        <v>-8.9209794998168945E-2</v>
      </c>
      <c r="R2694">
        <v>0.1033204048871994</v>
      </c>
      <c r="S2694">
        <v>0.29585060477256775</v>
      </c>
      <c r="T2694">
        <v>0.5738336443901062</v>
      </c>
      <c r="U2694">
        <v>0.70721757411956787</v>
      </c>
    </row>
    <row r="2695" spans="1:21" x14ac:dyDescent="0.25">
      <c r="A2695" t="s">
        <v>95</v>
      </c>
      <c r="B2695" t="s">
        <v>91</v>
      </c>
      <c r="C2695" t="s">
        <v>88</v>
      </c>
      <c r="D2695" t="s">
        <v>82</v>
      </c>
      <c r="E2695" t="s">
        <v>75</v>
      </c>
      <c r="F2695" t="s">
        <v>86</v>
      </c>
      <c r="G2695">
        <v>174</v>
      </c>
      <c r="H2695">
        <v>24</v>
      </c>
      <c r="I2695">
        <v>3.228191614151001</v>
      </c>
      <c r="J2695">
        <v>3.6799426078796387</v>
      </c>
      <c r="K2695">
        <v>74.149421691894531</v>
      </c>
      <c r="L2695">
        <v>0.4517509937286377</v>
      </c>
      <c r="M2695">
        <v>0.27652442455291748</v>
      </c>
      <c r="N2695">
        <v>7.6465755701065063E-2</v>
      </c>
      <c r="O2695">
        <v>-3.0912088695913553E-3</v>
      </c>
      <c r="P2695">
        <v>9.7370684146881104E-2</v>
      </c>
      <c r="Q2695">
        <v>0.30674144625663757</v>
      </c>
      <c r="R2695">
        <v>0.4517509937286377</v>
      </c>
      <c r="S2695">
        <v>0.59676057100296021</v>
      </c>
      <c r="T2695">
        <v>0.80613130331039429</v>
      </c>
      <c r="U2695">
        <v>0.9065932035446167</v>
      </c>
    </row>
    <row r="2696" spans="1:21" x14ac:dyDescent="0.25">
      <c r="A2696" t="s">
        <v>95</v>
      </c>
      <c r="B2696" t="s">
        <v>91</v>
      </c>
      <c r="C2696" t="s">
        <v>88</v>
      </c>
      <c r="D2696" t="s">
        <v>83</v>
      </c>
      <c r="E2696" t="s">
        <v>75</v>
      </c>
      <c r="F2696" t="s">
        <v>86</v>
      </c>
      <c r="G2696">
        <v>174</v>
      </c>
      <c r="H2696">
        <v>24</v>
      </c>
      <c r="I2696">
        <v>3.6562838554382324</v>
      </c>
      <c r="J2696">
        <v>3.4412355422973633</v>
      </c>
      <c r="K2696">
        <v>78.03448486328125</v>
      </c>
      <c r="L2696">
        <v>-0.2150481790304184</v>
      </c>
      <c r="M2696">
        <v>0.46516457200050354</v>
      </c>
      <c r="N2696">
        <v>0.21637807786464691</v>
      </c>
      <c r="O2696">
        <v>-0.98017579317092896</v>
      </c>
      <c r="P2696">
        <v>-0.81118059158325195</v>
      </c>
      <c r="Q2696">
        <v>-0.45898070931434631</v>
      </c>
      <c r="R2696">
        <v>-0.2150481790304184</v>
      </c>
      <c r="S2696">
        <v>2.8884360566735268E-2</v>
      </c>
      <c r="T2696">
        <v>0.38108420372009277</v>
      </c>
      <c r="U2696">
        <v>0.55007946491241455</v>
      </c>
    </row>
    <row r="2697" spans="1:21" x14ac:dyDescent="0.25">
      <c r="A2697" t="s">
        <v>95</v>
      </c>
      <c r="B2697" t="s">
        <v>91</v>
      </c>
      <c r="C2697" t="s">
        <v>88</v>
      </c>
      <c r="D2697" t="s">
        <v>84</v>
      </c>
      <c r="E2697" t="s">
        <v>75</v>
      </c>
      <c r="F2697" t="s">
        <v>86</v>
      </c>
      <c r="G2697">
        <v>174</v>
      </c>
      <c r="H2697">
        <v>24</v>
      </c>
      <c r="I2697">
        <v>3.1429941654205322</v>
      </c>
      <c r="J2697">
        <v>3.752155065536499</v>
      </c>
      <c r="K2697">
        <v>79.528732299804687</v>
      </c>
      <c r="L2697">
        <v>0.60916095972061157</v>
      </c>
      <c r="M2697">
        <v>0.26188772916793823</v>
      </c>
      <c r="N2697">
        <v>6.858517974615097E-2</v>
      </c>
      <c r="O2697">
        <v>0.17839397490024567</v>
      </c>
      <c r="P2697">
        <v>0.27353832125663757</v>
      </c>
      <c r="Q2697">
        <v>0.47182691097259521</v>
      </c>
      <c r="R2697">
        <v>0.60916095972061157</v>
      </c>
      <c r="S2697">
        <v>0.74649500846862793</v>
      </c>
      <c r="T2697">
        <v>0.94478356838226318</v>
      </c>
      <c r="U2697">
        <v>1.0399279594421387</v>
      </c>
    </row>
    <row r="2698" spans="1:21" x14ac:dyDescent="0.25">
      <c r="A2698" t="s">
        <v>95</v>
      </c>
      <c r="B2698" t="s">
        <v>91</v>
      </c>
      <c r="C2698" t="s">
        <v>88</v>
      </c>
      <c r="D2698" t="s">
        <v>83</v>
      </c>
      <c r="E2698" t="s">
        <v>75</v>
      </c>
      <c r="F2698" t="s">
        <v>86</v>
      </c>
      <c r="G2698">
        <v>174</v>
      </c>
      <c r="H2698">
        <v>13</v>
      </c>
      <c r="I2698">
        <v>7.4956998825073242</v>
      </c>
      <c r="J2698">
        <v>7.4950575828552246</v>
      </c>
      <c r="K2698">
        <v>95.241378784179687</v>
      </c>
      <c r="L2698">
        <v>-6.4255989855155349E-4</v>
      </c>
      <c r="M2698">
        <v>0.69810551404953003</v>
      </c>
      <c r="N2698">
        <v>0.48735129833221436</v>
      </c>
      <c r="O2698">
        <v>-1.1489239931106567</v>
      </c>
      <c r="P2698">
        <v>-0.89530074596405029</v>
      </c>
      <c r="Q2698">
        <v>-0.36672943830490112</v>
      </c>
      <c r="R2698">
        <v>-6.4255989855155349E-4</v>
      </c>
      <c r="S2698">
        <v>0.36544433236122131</v>
      </c>
      <c r="T2698">
        <v>0.89401566982269287</v>
      </c>
      <c r="U2698">
        <v>1.1476387977600098</v>
      </c>
    </row>
    <row r="2699" spans="1:21" x14ac:dyDescent="0.25">
      <c r="A2699" t="s">
        <v>95</v>
      </c>
      <c r="B2699" t="s">
        <v>91</v>
      </c>
      <c r="C2699" t="s">
        <v>88</v>
      </c>
      <c r="D2699" t="s">
        <v>84</v>
      </c>
      <c r="E2699" t="s">
        <v>75</v>
      </c>
      <c r="F2699" t="s">
        <v>86</v>
      </c>
      <c r="G2699">
        <v>174</v>
      </c>
      <c r="H2699">
        <v>22</v>
      </c>
      <c r="I2699">
        <v>5.1441988945007324</v>
      </c>
      <c r="J2699">
        <v>4.9781894683837891</v>
      </c>
      <c r="K2699">
        <v>81.086204528808594</v>
      </c>
      <c r="L2699">
        <v>-0.16600924730300903</v>
      </c>
      <c r="M2699">
        <v>0.58491438627243042</v>
      </c>
      <c r="N2699">
        <v>0.34212484955787659</v>
      </c>
      <c r="O2699">
        <v>-1.1281077861785889</v>
      </c>
      <c r="P2699">
        <v>-0.91560721397399902</v>
      </c>
      <c r="Q2699">
        <v>-0.47273865342140198</v>
      </c>
      <c r="R2699">
        <v>-0.16600924730300903</v>
      </c>
      <c r="S2699">
        <v>0.14072015881538391</v>
      </c>
      <c r="T2699">
        <v>0.58358871936798096</v>
      </c>
      <c r="U2699">
        <v>0.7960892915725708</v>
      </c>
    </row>
    <row r="2700" spans="1:21" x14ac:dyDescent="0.25">
      <c r="A2700" t="s">
        <v>95</v>
      </c>
      <c r="B2700" t="s">
        <v>91</v>
      </c>
      <c r="C2700" t="s">
        <v>88</v>
      </c>
      <c r="D2700" t="s">
        <v>84</v>
      </c>
      <c r="E2700" t="s">
        <v>75</v>
      </c>
      <c r="F2700" t="s">
        <v>86</v>
      </c>
      <c r="G2700">
        <v>174</v>
      </c>
      <c r="H2700">
        <v>3</v>
      </c>
      <c r="I2700">
        <v>2.7960388660430908</v>
      </c>
      <c r="J2700">
        <v>2.9475862979888916</v>
      </c>
      <c r="K2700">
        <v>76.540229797363281</v>
      </c>
      <c r="L2700">
        <v>0.15154737234115601</v>
      </c>
      <c r="M2700">
        <v>0.25990733504295349</v>
      </c>
      <c r="N2700">
        <v>6.755182147026062E-2</v>
      </c>
      <c r="O2700">
        <v>-0.27596214413642883</v>
      </c>
      <c r="P2700">
        <v>-0.18153728544712067</v>
      </c>
      <c r="Q2700">
        <v>1.5251833014190197E-2</v>
      </c>
      <c r="R2700">
        <v>0.15154737234115601</v>
      </c>
      <c r="S2700">
        <v>0.28784289956092834</v>
      </c>
      <c r="T2700">
        <v>0.48463201522827148</v>
      </c>
      <c r="U2700">
        <v>0.57905691862106323</v>
      </c>
    </row>
    <row r="2701" spans="1:21" x14ac:dyDescent="0.25">
      <c r="A2701" t="s">
        <v>95</v>
      </c>
      <c r="B2701" t="s">
        <v>91</v>
      </c>
      <c r="C2701" t="s">
        <v>88</v>
      </c>
      <c r="D2701" t="s">
        <v>83</v>
      </c>
      <c r="E2701" t="s">
        <v>75</v>
      </c>
      <c r="F2701" t="s">
        <v>86</v>
      </c>
      <c r="G2701">
        <v>174</v>
      </c>
      <c r="H2701">
        <v>20</v>
      </c>
      <c r="I2701">
        <v>6.6936607360839844</v>
      </c>
      <c r="J2701">
        <v>6.4195404052734375</v>
      </c>
      <c r="K2701">
        <v>90.132186889648438</v>
      </c>
      <c r="L2701">
        <v>-0.27412039041519165</v>
      </c>
      <c r="M2701">
        <v>0.44607746601104736</v>
      </c>
      <c r="N2701">
        <v>0.19898509979248047</v>
      </c>
      <c r="O2701">
        <v>-1.0078525543212891</v>
      </c>
      <c r="P2701">
        <v>-0.84579163789749146</v>
      </c>
      <c r="Q2701">
        <v>-0.50804364681243896</v>
      </c>
      <c r="R2701">
        <v>-0.27412039041519165</v>
      </c>
      <c r="S2701">
        <v>-4.0197137743234634E-2</v>
      </c>
      <c r="T2701">
        <v>0.29755088686943054</v>
      </c>
      <c r="U2701">
        <v>0.45961174368858337</v>
      </c>
    </row>
    <row r="2702" spans="1:21" x14ac:dyDescent="0.25">
      <c r="A2702" t="s">
        <v>95</v>
      </c>
      <c r="B2702" t="s">
        <v>91</v>
      </c>
      <c r="C2702" t="s">
        <v>88</v>
      </c>
      <c r="D2702" t="s">
        <v>81</v>
      </c>
      <c r="E2702" t="s">
        <v>75</v>
      </c>
      <c r="F2702" t="s">
        <v>86</v>
      </c>
      <c r="G2702">
        <v>174</v>
      </c>
      <c r="H2702">
        <v>20</v>
      </c>
      <c r="I2702">
        <v>6.3537173271179199</v>
      </c>
      <c r="J2702">
        <v>6.4547128677368164</v>
      </c>
      <c r="K2702">
        <v>84.46551513671875</v>
      </c>
      <c r="L2702">
        <v>0.10099529474973679</v>
      </c>
      <c r="M2702">
        <v>0.40050449967384338</v>
      </c>
      <c r="N2702">
        <v>0.16040384769439697</v>
      </c>
      <c r="O2702">
        <v>-0.55777597427368164</v>
      </c>
      <c r="P2702">
        <v>-0.4122718870639801</v>
      </c>
      <c r="Q2702">
        <v>-0.10902947187423706</v>
      </c>
      <c r="R2702">
        <v>0.10099529474973679</v>
      </c>
      <c r="S2702">
        <v>0.31102004647254944</v>
      </c>
      <c r="T2702">
        <v>0.61426246166229248</v>
      </c>
      <c r="U2702">
        <v>0.75976657867431641</v>
      </c>
    </row>
    <row r="2703" spans="1:21" x14ac:dyDescent="0.25">
      <c r="A2703" t="s">
        <v>95</v>
      </c>
      <c r="B2703" t="s">
        <v>91</v>
      </c>
      <c r="C2703" t="s">
        <v>88</v>
      </c>
      <c r="D2703" t="s">
        <v>28</v>
      </c>
      <c r="E2703" t="s">
        <v>75</v>
      </c>
      <c r="F2703" t="s">
        <v>86</v>
      </c>
      <c r="G2703">
        <v>174</v>
      </c>
      <c r="H2703">
        <v>16</v>
      </c>
      <c r="I2703">
        <v>7.6490969657897949</v>
      </c>
      <c r="J2703">
        <v>7.1455602645874023</v>
      </c>
      <c r="K2703">
        <v>90.324714660644531</v>
      </c>
      <c r="L2703">
        <v>-0.50353646278381348</v>
      </c>
      <c r="M2703">
        <v>0.46117228269577026</v>
      </c>
      <c r="N2703">
        <v>0.21267987787723541</v>
      </c>
      <c r="O2703">
        <v>-1.2620973587036133</v>
      </c>
      <c r="P2703">
        <v>-1.0945525169372559</v>
      </c>
      <c r="Q2703">
        <v>-0.74537545442581177</v>
      </c>
      <c r="R2703">
        <v>-0.50353646278381348</v>
      </c>
      <c r="S2703">
        <v>-0.26169747114181519</v>
      </c>
      <c r="T2703">
        <v>8.7479598820209503E-2</v>
      </c>
      <c r="U2703">
        <v>0.25502443313598633</v>
      </c>
    </row>
    <row r="2704" spans="1:21" x14ac:dyDescent="0.25">
      <c r="A2704" t="s">
        <v>95</v>
      </c>
      <c r="B2704" t="s">
        <v>91</v>
      </c>
      <c r="C2704" t="s">
        <v>88</v>
      </c>
      <c r="D2704" t="s">
        <v>28</v>
      </c>
      <c r="E2704" t="s">
        <v>75</v>
      </c>
      <c r="F2704" t="s">
        <v>86</v>
      </c>
      <c r="G2704">
        <v>174</v>
      </c>
      <c r="H2704">
        <v>20</v>
      </c>
      <c r="I2704">
        <v>6.398900032043457</v>
      </c>
      <c r="J2704">
        <v>6.3359050750732422</v>
      </c>
      <c r="K2704">
        <v>84.405174255371094</v>
      </c>
      <c r="L2704">
        <v>-6.2994912266731262E-2</v>
      </c>
      <c r="M2704">
        <v>0.32519418001174927</v>
      </c>
      <c r="N2704">
        <v>0.10575125366449356</v>
      </c>
      <c r="O2704">
        <v>-0.59789174795150757</v>
      </c>
      <c r="P2704">
        <v>-0.47974801063537598</v>
      </c>
      <c r="Q2704">
        <v>-0.23352690041065216</v>
      </c>
      <c r="R2704">
        <v>-6.2994912266731262E-2</v>
      </c>
      <c r="S2704">
        <v>0.10753708332777023</v>
      </c>
      <c r="T2704">
        <v>0.35375818610191345</v>
      </c>
      <c r="U2704">
        <v>0.47190192341804504</v>
      </c>
    </row>
    <row r="2705" spans="1:21" x14ac:dyDescent="0.25">
      <c r="A2705" t="s">
        <v>95</v>
      </c>
      <c r="B2705" t="s">
        <v>91</v>
      </c>
      <c r="C2705" t="s">
        <v>88</v>
      </c>
      <c r="D2705" t="s">
        <v>81</v>
      </c>
      <c r="E2705" t="s">
        <v>75</v>
      </c>
      <c r="F2705" t="s">
        <v>86</v>
      </c>
      <c r="G2705">
        <v>174</v>
      </c>
      <c r="H2705">
        <v>24</v>
      </c>
      <c r="I2705">
        <v>3.2397229671478271</v>
      </c>
      <c r="J2705">
        <v>3.6646838188171387</v>
      </c>
      <c r="K2705">
        <v>79.919540405273437</v>
      </c>
      <c r="L2705">
        <v>0.4249609112739563</v>
      </c>
      <c r="M2705">
        <v>0.28212904930114746</v>
      </c>
      <c r="N2705">
        <v>7.9596802592277527E-2</v>
      </c>
      <c r="O2705">
        <v>-3.9100077003240585E-2</v>
      </c>
      <c r="P2705">
        <v>6.3397988677024841E-2</v>
      </c>
      <c r="Q2705">
        <v>0.27701228857040405</v>
      </c>
      <c r="R2705">
        <v>0.4249609112739563</v>
      </c>
      <c r="S2705">
        <v>0.57290953397750854</v>
      </c>
      <c r="T2705">
        <v>0.78652381896972656</v>
      </c>
      <c r="U2705">
        <v>0.88902187347412109</v>
      </c>
    </row>
    <row r="2706" spans="1:21" x14ac:dyDescent="0.25">
      <c r="A2706" t="s">
        <v>95</v>
      </c>
      <c r="B2706" t="s">
        <v>91</v>
      </c>
      <c r="C2706" t="s">
        <v>88</v>
      </c>
      <c r="D2706" t="s">
        <v>83</v>
      </c>
      <c r="E2706" t="s">
        <v>75</v>
      </c>
      <c r="F2706" t="s">
        <v>86</v>
      </c>
      <c r="G2706">
        <v>174</v>
      </c>
      <c r="H2706">
        <v>1</v>
      </c>
      <c r="I2706">
        <v>2.7840304374694824</v>
      </c>
      <c r="J2706">
        <v>2.9438505172729492</v>
      </c>
      <c r="K2706">
        <v>78.620689392089844</v>
      </c>
      <c r="L2706">
        <v>0.15982005000114441</v>
      </c>
      <c r="M2706">
        <v>0.24184322357177734</v>
      </c>
      <c r="N2706">
        <v>5.8488145470619202E-2</v>
      </c>
      <c r="O2706">
        <v>-0.23797665536403656</v>
      </c>
      <c r="P2706">
        <v>-0.150114506483078</v>
      </c>
      <c r="Q2706">
        <v>3.2997339963912964E-2</v>
      </c>
      <c r="R2706">
        <v>0.15982005000114441</v>
      </c>
      <c r="S2706">
        <v>0.28664276003837585</v>
      </c>
      <c r="T2706">
        <v>0.46975460648536682</v>
      </c>
      <c r="U2706">
        <v>0.55761677026748657</v>
      </c>
    </row>
    <row r="2707" spans="1:21" x14ac:dyDescent="0.25">
      <c r="A2707" t="s">
        <v>95</v>
      </c>
      <c r="B2707" t="s">
        <v>91</v>
      </c>
      <c r="C2707" t="s">
        <v>88</v>
      </c>
      <c r="D2707" t="s">
        <v>28</v>
      </c>
      <c r="E2707" t="s">
        <v>75</v>
      </c>
      <c r="F2707" t="s">
        <v>86</v>
      </c>
      <c r="G2707">
        <v>174</v>
      </c>
      <c r="H2707">
        <v>7</v>
      </c>
      <c r="I2707">
        <v>2.9368531703948975</v>
      </c>
      <c r="J2707">
        <v>3.0859339237213135</v>
      </c>
      <c r="K2707">
        <v>75.65948486328125</v>
      </c>
      <c r="L2707">
        <v>0.14908067882061005</v>
      </c>
      <c r="M2707">
        <v>0.27306017279624939</v>
      </c>
      <c r="N2707">
        <v>7.4561856687068939E-2</v>
      </c>
      <c r="O2707">
        <v>-0.30006334185600281</v>
      </c>
      <c r="P2707">
        <v>-0.20086000859737396</v>
      </c>
      <c r="Q2707">
        <v>5.8877840638160706E-3</v>
      </c>
      <c r="R2707">
        <v>0.14908067882061005</v>
      </c>
      <c r="S2707">
        <v>0.29227358102798462</v>
      </c>
      <c r="T2707">
        <v>0.49902138113975525</v>
      </c>
      <c r="U2707">
        <v>0.5982246994972229</v>
      </c>
    </row>
    <row r="2708" spans="1:21" x14ac:dyDescent="0.25">
      <c r="A2708" t="s">
        <v>95</v>
      </c>
      <c r="B2708" t="s">
        <v>91</v>
      </c>
      <c r="C2708" t="s">
        <v>88</v>
      </c>
      <c r="D2708" t="s">
        <v>83</v>
      </c>
      <c r="E2708" t="s">
        <v>75</v>
      </c>
      <c r="F2708" t="s">
        <v>86</v>
      </c>
      <c r="G2708">
        <v>174</v>
      </c>
      <c r="H2708">
        <v>17</v>
      </c>
      <c r="I2708">
        <v>7.5206718444824219</v>
      </c>
      <c r="J2708">
        <v>7.1093964576721191</v>
      </c>
      <c r="K2708">
        <v>93.063217163085938</v>
      </c>
      <c r="L2708">
        <v>-0.41127541661262512</v>
      </c>
      <c r="M2708">
        <v>0.61084818840026855</v>
      </c>
      <c r="N2708">
        <v>0.37313550710678101</v>
      </c>
      <c r="O2708">
        <v>-1.4160312414169312</v>
      </c>
      <c r="P2708">
        <v>-1.1941088438034058</v>
      </c>
      <c r="Q2708">
        <v>-0.73160451650619507</v>
      </c>
      <c r="R2708">
        <v>-0.41127541661262512</v>
      </c>
      <c r="S2708">
        <v>-9.0946316719055176E-2</v>
      </c>
      <c r="T2708">
        <v>0.37155804038047791</v>
      </c>
      <c r="U2708">
        <v>0.59348046779632568</v>
      </c>
    </row>
    <row r="2709" spans="1:21" x14ac:dyDescent="0.25">
      <c r="A2709" t="s">
        <v>95</v>
      </c>
      <c r="B2709" t="s">
        <v>91</v>
      </c>
      <c r="C2709" t="s">
        <v>88</v>
      </c>
      <c r="D2709" t="s">
        <v>84</v>
      </c>
      <c r="E2709" t="s">
        <v>75</v>
      </c>
      <c r="F2709" t="s">
        <v>86</v>
      </c>
      <c r="G2709">
        <v>174</v>
      </c>
      <c r="H2709">
        <v>4</v>
      </c>
      <c r="I2709">
        <v>2.8687551021575928</v>
      </c>
      <c r="J2709">
        <v>2.9175000190734863</v>
      </c>
      <c r="K2709">
        <v>76.005744934082031</v>
      </c>
      <c r="L2709">
        <v>4.874483123421669E-2</v>
      </c>
      <c r="M2709">
        <v>0.26736611127853394</v>
      </c>
      <c r="N2709">
        <v>7.148464024066925E-2</v>
      </c>
      <c r="O2709">
        <v>-0.39103329181671143</v>
      </c>
      <c r="P2709">
        <v>-0.29389864206314087</v>
      </c>
      <c r="Q2709">
        <v>-9.1462098062038422E-2</v>
      </c>
      <c r="R2709">
        <v>4.874483123421669E-2</v>
      </c>
      <c r="S2709">
        <v>0.1889517605304718</v>
      </c>
      <c r="T2709">
        <v>0.39138829708099365</v>
      </c>
      <c r="U2709">
        <v>0.48852294683456421</v>
      </c>
    </row>
    <row r="2710" spans="1:21" x14ac:dyDescent="0.25">
      <c r="A2710" t="s">
        <v>95</v>
      </c>
      <c r="B2710" t="s">
        <v>91</v>
      </c>
      <c r="C2710" t="s">
        <v>88</v>
      </c>
      <c r="D2710" t="s">
        <v>28</v>
      </c>
      <c r="E2710" t="s">
        <v>75</v>
      </c>
      <c r="F2710" t="s">
        <v>86</v>
      </c>
      <c r="G2710">
        <v>174</v>
      </c>
      <c r="H2710">
        <v>17</v>
      </c>
      <c r="I2710">
        <v>7.3043289184570313</v>
      </c>
      <c r="J2710">
        <v>6.9814152717590332</v>
      </c>
      <c r="K2710">
        <v>89.771553039550781</v>
      </c>
      <c r="L2710">
        <v>-0.32291370630264282</v>
      </c>
      <c r="M2710">
        <v>0.41533356904983521</v>
      </c>
      <c r="N2710">
        <v>0.17250196635723114</v>
      </c>
      <c r="O2710">
        <v>-1.0060765743255615</v>
      </c>
      <c r="P2710">
        <v>-0.85518509149551392</v>
      </c>
      <c r="Q2710">
        <v>-0.54071485996246338</v>
      </c>
      <c r="R2710">
        <v>-0.32291370630264282</v>
      </c>
      <c r="S2710">
        <v>-0.10511256754398346</v>
      </c>
      <c r="T2710">
        <v>0.20935767889022827</v>
      </c>
      <c r="U2710">
        <v>0.36024922132492065</v>
      </c>
    </row>
    <row r="2711" spans="1:21" x14ac:dyDescent="0.25">
      <c r="A2711" t="s">
        <v>95</v>
      </c>
      <c r="B2711" t="s">
        <v>91</v>
      </c>
      <c r="C2711" t="s">
        <v>88</v>
      </c>
      <c r="D2711" t="s">
        <v>81</v>
      </c>
      <c r="E2711" t="s">
        <v>75</v>
      </c>
      <c r="F2711" t="s">
        <v>86</v>
      </c>
      <c r="G2711">
        <v>174</v>
      </c>
      <c r="H2711">
        <v>16</v>
      </c>
      <c r="I2711">
        <v>8.199005126953125</v>
      </c>
      <c r="J2711">
        <v>7.0884480476379395</v>
      </c>
      <c r="K2711">
        <v>90.954025268554687</v>
      </c>
      <c r="L2711">
        <v>-1.1105567216873169</v>
      </c>
      <c r="M2711">
        <v>0.87576347589492798</v>
      </c>
      <c r="N2711">
        <v>0.76696169376373291</v>
      </c>
      <c r="O2711">
        <v>-2.5510594844818115</v>
      </c>
      <c r="P2711">
        <v>-2.2328927516937256</v>
      </c>
      <c r="Q2711">
        <v>-1.5698075294494629</v>
      </c>
      <c r="R2711">
        <v>-1.1105567216873169</v>
      </c>
      <c r="S2711">
        <v>-0.6513059139251709</v>
      </c>
      <c r="T2711">
        <v>1.1779331602156162E-2</v>
      </c>
      <c r="U2711">
        <v>0.32994601130485535</v>
      </c>
    </row>
    <row r="2712" spans="1:21" x14ac:dyDescent="0.25">
      <c r="A2712" t="s">
        <v>95</v>
      </c>
      <c r="B2712" t="s">
        <v>91</v>
      </c>
      <c r="C2712" t="s">
        <v>88</v>
      </c>
      <c r="D2712" t="s">
        <v>81</v>
      </c>
      <c r="E2712" t="s">
        <v>75</v>
      </c>
      <c r="F2712" t="s">
        <v>86</v>
      </c>
      <c r="G2712">
        <v>174</v>
      </c>
      <c r="H2712">
        <v>9</v>
      </c>
      <c r="I2712">
        <v>4.4133501052856445</v>
      </c>
      <c r="J2712">
        <v>4.7909483909606934</v>
      </c>
      <c r="K2712">
        <v>83.32183837890625</v>
      </c>
      <c r="L2712">
        <v>0.37759831547737122</v>
      </c>
      <c r="M2712">
        <v>0.46638113260269165</v>
      </c>
      <c r="N2712">
        <v>0.21751135587692261</v>
      </c>
      <c r="O2712">
        <v>-0.38953039050102234</v>
      </c>
      <c r="P2712">
        <v>-0.22009316086769104</v>
      </c>
      <c r="Q2712">
        <v>0.1330278068780899</v>
      </c>
      <c r="R2712">
        <v>0.37759831547737122</v>
      </c>
      <c r="S2712">
        <v>0.62216883897781372</v>
      </c>
      <c r="T2712">
        <v>0.97528976202011108</v>
      </c>
      <c r="U2712">
        <v>1.1447269916534424</v>
      </c>
    </row>
    <row r="2713" spans="1:21" x14ac:dyDescent="0.25">
      <c r="A2713" t="s">
        <v>95</v>
      </c>
      <c r="B2713" t="s">
        <v>91</v>
      </c>
      <c r="C2713" t="s">
        <v>88</v>
      </c>
      <c r="D2713" t="s">
        <v>82</v>
      </c>
      <c r="E2713" t="s">
        <v>75</v>
      </c>
      <c r="F2713" t="s">
        <v>86</v>
      </c>
      <c r="G2713">
        <v>174</v>
      </c>
      <c r="H2713">
        <v>5</v>
      </c>
      <c r="I2713">
        <v>2.6912367343902588</v>
      </c>
      <c r="J2713">
        <v>2.7145113945007324</v>
      </c>
      <c r="K2713">
        <v>72.235633850097656</v>
      </c>
      <c r="L2713">
        <v>2.3274872452020645E-2</v>
      </c>
      <c r="M2713">
        <v>0.2301313728094101</v>
      </c>
      <c r="N2713">
        <v>5.296044796705246E-2</v>
      </c>
      <c r="O2713">
        <v>-0.3552575409412384</v>
      </c>
      <c r="P2713">
        <v>-0.27165034413337708</v>
      </c>
      <c r="Q2713">
        <v>-9.7406134009361267E-2</v>
      </c>
      <c r="R2713">
        <v>2.3274872452020645E-2</v>
      </c>
      <c r="S2713">
        <v>0.14395588636398315</v>
      </c>
      <c r="T2713">
        <v>0.31820008158683777</v>
      </c>
      <c r="U2713">
        <v>0.40180730819702148</v>
      </c>
    </row>
    <row r="2714" spans="1:21" x14ac:dyDescent="0.25">
      <c r="A2714" t="s">
        <v>95</v>
      </c>
      <c r="B2714" t="s">
        <v>91</v>
      </c>
      <c r="C2714" t="s">
        <v>88</v>
      </c>
      <c r="D2714" t="s">
        <v>81</v>
      </c>
      <c r="E2714" t="s">
        <v>75</v>
      </c>
      <c r="F2714" t="s">
        <v>86</v>
      </c>
      <c r="G2714">
        <v>174</v>
      </c>
      <c r="H2714">
        <v>10</v>
      </c>
      <c r="I2714">
        <v>5.2988672256469727</v>
      </c>
      <c r="J2714">
        <v>5.8682756423950195</v>
      </c>
      <c r="K2714">
        <v>86.827583312988281</v>
      </c>
      <c r="L2714">
        <v>0.56940853595733643</v>
      </c>
      <c r="M2714">
        <v>0.56239563226699829</v>
      </c>
      <c r="N2714">
        <v>0.31628885865211487</v>
      </c>
      <c r="O2714">
        <v>-0.35564994812011719</v>
      </c>
      <c r="P2714">
        <v>-0.15133047103881836</v>
      </c>
      <c r="Q2714">
        <v>0.27448797225952148</v>
      </c>
      <c r="R2714">
        <v>0.56940853595733643</v>
      </c>
      <c r="S2714">
        <v>0.86432909965515137</v>
      </c>
      <c r="T2714">
        <v>1.2901475429534912</v>
      </c>
      <c r="U2714">
        <v>1.49446702003479</v>
      </c>
    </row>
    <row r="2715" spans="1:21" x14ac:dyDescent="0.25">
      <c r="A2715" t="s">
        <v>95</v>
      </c>
      <c r="B2715" t="s">
        <v>91</v>
      </c>
      <c r="C2715" t="s">
        <v>88</v>
      </c>
      <c r="D2715" t="s">
        <v>28</v>
      </c>
      <c r="E2715" t="s">
        <v>75</v>
      </c>
      <c r="F2715" t="s">
        <v>86</v>
      </c>
      <c r="G2715">
        <v>174</v>
      </c>
      <c r="H2715">
        <v>5</v>
      </c>
      <c r="I2715">
        <v>2.7255208492279053</v>
      </c>
      <c r="J2715">
        <v>2.7932112216949463</v>
      </c>
      <c r="K2715">
        <v>75.297416687011719</v>
      </c>
      <c r="L2715">
        <v>6.7690402269363403E-2</v>
      </c>
      <c r="M2715">
        <v>0.21095187962055206</v>
      </c>
      <c r="N2715">
        <v>4.4500693678855896E-2</v>
      </c>
      <c r="O2715">
        <v>-0.27929455041885376</v>
      </c>
      <c r="P2715">
        <v>-0.20265531539916992</v>
      </c>
      <c r="Q2715">
        <v>-4.2932871729135513E-2</v>
      </c>
      <c r="R2715">
        <v>6.7690402269363403E-2</v>
      </c>
      <c r="S2715">
        <v>0.17831367254257202</v>
      </c>
      <c r="T2715">
        <v>0.33803611993789673</v>
      </c>
      <c r="U2715">
        <v>0.41467535495758057</v>
      </c>
    </row>
    <row r="2716" spans="1:21" x14ac:dyDescent="0.25">
      <c r="A2716" t="s">
        <v>95</v>
      </c>
      <c r="B2716" t="s">
        <v>91</v>
      </c>
      <c r="C2716" t="s">
        <v>88</v>
      </c>
      <c r="D2716" t="s">
        <v>84</v>
      </c>
      <c r="E2716" t="s">
        <v>75</v>
      </c>
      <c r="F2716" t="s">
        <v>86</v>
      </c>
      <c r="G2716">
        <v>174</v>
      </c>
      <c r="H2716">
        <v>21</v>
      </c>
      <c r="I2716">
        <v>6.0541653633117676</v>
      </c>
      <c r="J2716">
        <v>5.7905745506286621</v>
      </c>
      <c r="K2716">
        <v>81.344825744628906</v>
      </c>
      <c r="L2716">
        <v>-0.26359042525291443</v>
      </c>
      <c r="M2716">
        <v>0.59199327230453491</v>
      </c>
      <c r="N2716">
        <v>0.35045602917671204</v>
      </c>
      <c r="O2716">
        <v>-1.2373327016830444</v>
      </c>
      <c r="P2716">
        <v>-1.022260308265686</v>
      </c>
      <c r="Q2716">
        <v>-0.5740320086479187</v>
      </c>
      <c r="R2716">
        <v>-0.26359042525291443</v>
      </c>
      <c r="S2716">
        <v>4.6851150691509247E-2</v>
      </c>
      <c r="T2716">
        <v>0.49507948756217957</v>
      </c>
      <c r="U2716">
        <v>0.71015185117721558</v>
      </c>
    </row>
    <row r="2717" spans="1:21" x14ac:dyDescent="0.25">
      <c r="A2717" t="s">
        <v>95</v>
      </c>
      <c r="B2717" t="s">
        <v>91</v>
      </c>
      <c r="C2717" t="s">
        <v>88</v>
      </c>
      <c r="D2717" t="s">
        <v>84</v>
      </c>
      <c r="E2717" t="s">
        <v>75</v>
      </c>
      <c r="F2717" t="s">
        <v>86</v>
      </c>
      <c r="G2717">
        <v>174</v>
      </c>
      <c r="H2717">
        <v>16</v>
      </c>
      <c r="I2717">
        <v>6.9640321731567383</v>
      </c>
      <c r="J2717">
        <v>7.0356321334838867</v>
      </c>
      <c r="K2717">
        <v>86.798851013183594</v>
      </c>
      <c r="L2717">
        <v>7.1600064635276794E-2</v>
      </c>
      <c r="M2717">
        <v>0.4538554847240448</v>
      </c>
      <c r="N2717">
        <v>0.20598480105400085</v>
      </c>
      <c r="O2717">
        <v>-0.67492580413818359</v>
      </c>
      <c r="P2717">
        <v>-0.51003915071487427</v>
      </c>
      <c r="Q2717">
        <v>-0.16640198230743408</v>
      </c>
      <c r="R2717">
        <v>7.1600064635276794E-2</v>
      </c>
      <c r="S2717">
        <v>0.30960211157798767</v>
      </c>
      <c r="T2717">
        <v>0.65323925018310547</v>
      </c>
      <c r="U2717">
        <v>0.81812590360641479</v>
      </c>
    </row>
    <row r="2718" spans="1:21" x14ac:dyDescent="0.25">
      <c r="A2718" t="s">
        <v>95</v>
      </c>
      <c r="B2718" t="s">
        <v>91</v>
      </c>
      <c r="C2718" t="s">
        <v>88</v>
      </c>
      <c r="D2718" t="s">
        <v>84</v>
      </c>
      <c r="E2718" t="s">
        <v>75</v>
      </c>
      <c r="F2718" t="s">
        <v>86</v>
      </c>
      <c r="G2718">
        <v>174</v>
      </c>
      <c r="H2718">
        <v>11</v>
      </c>
      <c r="I2718">
        <v>6.1869091987609863</v>
      </c>
      <c r="J2718">
        <v>6.5198564529418945</v>
      </c>
      <c r="K2718">
        <v>86.971267700195313</v>
      </c>
      <c r="L2718">
        <v>0.3329470157623291</v>
      </c>
      <c r="M2718">
        <v>0.6421738862991333</v>
      </c>
      <c r="N2718">
        <v>0.41238731145858765</v>
      </c>
      <c r="O2718">
        <v>-0.72333502769470215</v>
      </c>
      <c r="P2718">
        <v>-0.49003192782402039</v>
      </c>
      <c r="Q2718">
        <v>-3.8092995528131723E-3</v>
      </c>
      <c r="R2718">
        <v>0.3329470157623291</v>
      </c>
      <c r="S2718">
        <v>0.66970330476760864</v>
      </c>
      <c r="T2718">
        <v>1.155925989151001</v>
      </c>
      <c r="U2718">
        <v>1.3892290592193604</v>
      </c>
    </row>
    <row r="2719" spans="1:21" x14ac:dyDescent="0.25">
      <c r="A2719" t="s">
        <v>95</v>
      </c>
      <c r="B2719" t="s">
        <v>91</v>
      </c>
      <c r="C2719" t="s">
        <v>88</v>
      </c>
      <c r="D2719" t="s">
        <v>81</v>
      </c>
      <c r="E2719" t="s">
        <v>75</v>
      </c>
      <c r="F2719" t="s">
        <v>86</v>
      </c>
      <c r="G2719">
        <v>174</v>
      </c>
      <c r="H2719">
        <v>5</v>
      </c>
      <c r="I2719">
        <v>2.8189895153045654</v>
      </c>
      <c r="J2719">
        <v>2.8460345268249512</v>
      </c>
      <c r="K2719">
        <v>77.03448486328125</v>
      </c>
      <c r="L2719">
        <v>2.7045076712965965E-2</v>
      </c>
      <c r="M2719">
        <v>0.25295835733413696</v>
      </c>
      <c r="N2719">
        <v>6.3987933099269867E-2</v>
      </c>
      <c r="O2719">
        <v>-0.38903439044952393</v>
      </c>
      <c r="P2719">
        <v>-0.29713410139083862</v>
      </c>
      <c r="Q2719">
        <v>-0.10560641437768936</v>
      </c>
      <c r="R2719">
        <v>2.7045076712965965E-2</v>
      </c>
      <c r="S2719">
        <v>0.15969656407833099</v>
      </c>
      <c r="T2719">
        <v>0.35122424364089966</v>
      </c>
      <c r="U2719">
        <v>0.44312456250190735</v>
      </c>
    </row>
    <row r="2720" spans="1:21" x14ac:dyDescent="0.25">
      <c r="A2720" t="s">
        <v>95</v>
      </c>
      <c r="B2720" t="s">
        <v>91</v>
      </c>
      <c r="C2720" t="s">
        <v>88</v>
      </c>
      <c r="D2720" t="s">
        <v>83</v>
      </c>
      <c r="E2720" t="s">
        <v>75</v>
      </c>
      <c r="F2720" t="s">
        <v>86</v>
      </c>
      <c r="G2720">
        <v>174</v>
      </c>
      <c r="H2720">
        <v>15</v>
      </c>
      <c r="I2720">
        <v>8.2685089111328125</v>
      </c>
      <c r="J2720">
        <v>7.4300289154052734</v>
      </c>
      <c r="K2720">
        <v>92.155174255371094</v>
      </c>
      <c r="L2720">
        <v>-0.83847981691360474</v>
      </c>
      <c r="M2720">
        <v>0.82260257005691528</v>
      </c>
      <c r="N2720">
        <v>0.67667496204376221</v>
      </c>
      <c r="O2720">
        <v>-2.1915407180786133</v>
      </c>
      <c r="P2720">
        <v>-1.8926874399185181</v>
      </c>
      <c r="Q2720">
        <v>-1.2698529958724976</v>
      </c>
      <c r="R2720">
        <v>-0.83847981691360474</v>
      </c>
      <c r="S2720">
        <v>-0.40710660815238953</v>
      </c>
      <c r="T2720">
        <v>0.2157277911901474</v>
      </c>
      <c r="U2720">
        <v>0.51458102464675903</v>
      </c>
    </row>
    <row r="2721" spans="1:21" x14ac:dyDescent="0.25">
      <c r="A2721" t="s">
        <v>95</v>
      </c>
      <c r="B2721" t="s">
        <v>91</v>
      </c>
      <c r="C2721" t="s">
        <v>88</v>
      </c>
      <c r="D2721" t="s">
        <v>81</v>
      </c>
      <c r="E2721" t="s">
        <v>75</v>
      </c>
      <c r="F2721" t="s">
        <v>86</v>
      </c>
      <c r="G2721">
        <v>174</v>
      </c>
      <c r="H2721">
        <v>17</v>
      </c>
      <c r="I2721">
        <v>7.8800716400146484</v>
      </c>
      <c r="J2721">
        <v>6.8805460929870605</v>
      </c>
      <c r="K2721">
        <v>90.373565673828125</v>
      </c>
      <c r="L2721">
        <v>-0.99952572584152222</v>
      </c>
      <c r="M2721">
        <v>0.72322213649749756</v>
      </c>
      <c r="N2721">
        <v>0.52305024862289429</v>
      </c>
      <c r="O2721">
        <v>-2.1891202926635742</v>
      </c>
      <c r="P2721">
        <v>-1.9263721704483032</v>
      </c>
      <c r="Q2721">
        <v>-1.3787838220596313</v>
      </c>
      <c r="R2721">
        <v>-0.99952572584152222</v>
      </c>
      <c r="S2721">
        <v>-0.62026768922805786</v>
      </c>
      <c r="T2721">
        <v>-7.2679266333580017E-2</v>
      </c>
      <c r="U2721">
        <v>0.19006882607936859</v>
      </c>
    </row>
    <row r="2722" spans="1:21" x14ac:dyDescent="0.25">
      <c r="A2722" t="s">
        <v>95</v>
      </c>
      <c r="B2722" t="s">
        <v>91</v>
      </c>
      <c r="C2722" t="s">
        <v>88</v>
      </c>
      <c r="D2722" t="s">
        <v>83</v>
      </c>
      <c r="E2722" t="s">
        <v>75</v>
      </c>
      <c r="F2722" t="s">
        <v>86</v>
      </c>
      <c r="G2722">
        <v>174</v>
      </c>
      <c r="H2722">
        <v>23</v>
      </c>
      <c r="I2722">
        <v>4.2526736259460449</v>
      </c>
      <c r="J2722">
        <v>3.8889656066894531</v>
      </c>
      <c r="K2722">
        <v>79.448272705078125</v>
      </c>
      <c r="L2722">
        <v>-0.36370795965194702</v>
      </c>
      <c r="M2722">
        <v>0.59704774618148804</v>
      </c>
      <c r="N2722">
        <v>0.35646602511405945</v>
      </c>
      <c r="O2722">
        <v>-1.34576416015625</v>
      </c>
      <c r="P2722">
        <v>-1.1288554668426514</v>
      </c>
      <c r="Q2722">
        <v>-0.67680013179779053</v>
      </c>
      <c r="R2722">
        <v>-0.36370795965194702</v>
      </c>
      <c r="S2722">
        <v>-5.0615813583135605E-2</v>
      </c>
      <c r="T2722">
        <v>0.40143951773643494</v>
      </c>
      <c r="U2722">
        <v>0.61834818124771118</v>
      </c>
    </row>
    <row r="2723" spans="1:21" x14ac:dyDescent="0.25">
      <c r="A2723" t="s">
        <v>95</v>
      </c>
      <c r="B2723" t="s">
        <v>91</v>
      </c>
      <c r="C2723" t="s">
        <v>88</v>
      </c>
      <c r="D2723" t="s">
        <v>84</v>
      </c>
      <c r="E2723" t="s">
        <v>75</v>
      </c>
      <c r="F2723" t="s">
        <v>86</v>
      </c>
      <c r="G2723">
        <v>174</v>
      </c>
      <c r="H2723">
        <v>20</v>
      </c>
      <c r="I2723">
        <v>6.6567869186401367</v>
      </c>
      <c r="J2723">
        <v>6.2095975875854492</v>
      </c>
      <c r="K2723">
        <v>81.781608581542969</v>
      </c>
      <c r="L2723">
        <v>-0.44718930125236511</v>
      </c>
      <c r="M2723">
        <v>0.5510101318359375</v>
      </c>
      <c r="N2723">
        <v>0.30361217260360718</v>
      </c>
      <c r="O2723">
        <v>-1.3535202741622925</v>
      </c>
      <c r="P2723">
        <v>-1.1533372402191162</v>
      </c>
      <c r="Q2723">
        <v>-0.73613929748535156</v>
      </c>
      <c r="R2723">
        <v>-0.44718930125236511</v>
      </c>
      <c r="S2723">
        <v>-0.15823930501937866</v>
      </c>
      <c r="T2723">
        <v>0.2589586079120636</v>
      </c>
      <c r="U2723">
        <v>0.45914170145988464</v>
      </c>
    </row>
    <row r="2724" spans="1:21" x14ac:dyDescent="0.25">
      <c r="A2724" t="s">
        <v>95</v>
      </c>
      <c r="B2724" t="s">
        <v>91</v>
      </c>
      <c r="C2724" t="s">
        <v>88</v>
      </c>
      <c r="D2724" t="s">
        <v>28</v>
      </c>
      <c r="E2724" t="s">
        <v>75</v>
      </c>
      <c r="F2724" t="s">
        <v>86</v>
      </c>
      <c r="G2724">
        <v>174</v>
      </c>
      <c r="H2724">
        <v>1</v>
      </c>
      <c r="I2724">
        <v>2.946619987487793</v>
      </c>
      <c r="J2724">
        <v>3.1132974624633789</v>
      </c>
      <c r="K2724">
        <v>77.14080810546875</v>
      </c>
      <c r="L2724">
        <v>0.16667737066745758</v>
      </c>
      <c r="M2724">
        <v>0.22546163201332092</v>
      </c>
      <c r="N2724">
        <v>5.0832945853471756E-2</v>
      </c>
      <c r="O2724">
        <v>-0.20417401194572449</v>
      </c>
      <c r="P2724">
        <v>-0.12226333469152451</v>
      </c>
      <c r="Q2724">
        <v>4.8445176333189011E-2</v>
      </c>
      <c r="R2724">
        <v>0.16667737066745758</v>
      </c>
      <c r="S2724">
        <v>0.28490957617759705</v>
      </c>
      <c r="T2724">
        <v>0.45561808347702026</v>
      </c>
      <c r="U2724">
        <v>0.53752875328063965</v>
      </c>
    </row>
    <row r="2725" spans="1:21" x14ac:dyDescent="0.25">
      <c r="A2725" t="s">
        <v>95</v>
      </c>
      <c r="B2725" t="s">
        <v>91</v>
      </c>
      <c r="C2725" t="s">
        <v>88</v>
      </c>
      <c r="D2725" t="s">
        <v>82</v>
      </c>
      <c r="E2725" t="s">
        <v>75</v>
      </c>
      <c r="F2725" t="s">
        <v>86</v>
      </c>
      <c r="G2725">
        <v>174</v>
      </c>
      <c r="H2725">
        <v>13</v>
      </c>
      <c r="I2725">
        <v>7.447934627532959</v>
      </c>
      <c r="J2725">
        <v>7.2792239189147949</v>
      </c>
      <c r="K2725">
        <v>91.758621215820313</v>
      </c>
      <c r="L2725">
        <v>-0.16871064901351929</v>
      </c>
      <c r="M2725">
        <v>0.68171060085296631</v>
      </c>
      <c r="N2725">
        <v>0.46472933888435364</v>
      </c>
      <c r="O2725">
        <v>-1.2900247573852539</v>
      </c>
      <c r="P2725">
        <v>-1.0423579216003418</v>
      </c>
      <c r="Q2725">
        <v>-0.5262000560760498</v>
      </c>
      <c r="R2725">
        <v>-0.16871064901351929</v>
      </c>
      <c r="S2725">
        <v>0.18877874314785004</v>
      </c>
      <c r="T2725">
        <v>0.70493662357330322</v>
      </c>
      <c r="U2725">
        <v>0.95260351896286011</v>
      </c>
    </row>
    <row r="2726" spans="1:21" x14ac:dyDescent="0.25">
      <c r="A2726" t="s">
        <v>95</v>
      </c>
      <c r="B2726" t="s">
        <v>91</v>
      </c>
      <c r="C2726" t="s">
        <v>88</v>
      </c>
      <c r="D2726" t="s">
        <v>82</v>
      </c>
      <c r="E2726" t="s">
        <v>75</v>
      </c>
      <c r="F2726" t="s">
        <v>86</v>
      </c>
      <c r="G2726">
        <v>174</v>
      </c>
      <c r="H2726">
        <v>1</v>
      </c>
      <c r="I2726">
        <v>2.9857065677642822</v>
      </c>
      <c r="J2726">
        <v>3.1343965530395508</v>
      </c>
      <c r="K2726">
        <v>74.166664123535156</v>
      </c>
      <c r="L2726">
        <v>0.14869002997875214</v>
      </c>
      <c r="M2726">
        <v>0.26005518436431885</v>
      </c>
      <c r="N2726">
        <v>6.762869656085968E-2</v>
      </c>
      <c r="O2726">
        <v>-0.27906268835067749</v>
      </c>
      <c r="P2726">
        <v>-0.18458409607410431</v>
      </c>
      <c r="Q2726">
        <v>1.2316958047449589E-2</v>
      </c>
      <c r="R2726">
        <v>0.14869002997875214</v>
      </c>
      <c r="S2726">
        <v>0.28506308794021606</v>
      </c>
      <c r="T2726">
        <v>0.48196417093276978</v>
      </c>
      <c r="U2726">
        <v>0.57644271850585938</v>
      </c>
    </row>
    <row r="2727" spans="1:21" x14ac:dyDescent="0.25">
      <c r="A2727" t="s">
        <v>95</v>
      </c>
      <c r="B2727" t="s">
        <v>91</v>
      </c>
      <c r="C2727" t="s">
        <v>88</v>
      </c>
      <c r="D2727" t="s">
        <v>83</v>
      </c>
      <c r="E2727" t="s">
        <v>75</v>
      </c>
      <c r="F2727" t="s">
        <v>86</v>
      </c>
      <c r="G2727">
        <v>174</v>
      </c>
      <c r="H2727">
        <v>16</v>
      </c>
      <c r="I2727">
        <v>8.1114034652709961</v>
      </c>
      <c r="J2727">
        <v>7.3703160285949707</v>
      </c>
      <c r="K2727">
        <v>90.913795471191406</v>
      </c>
      <c r="L2727">
        <v>-0.74108725786209106</v>
      </c>
      <c r="M2727">
        <v>0.89846217632293701</v>
      </c>
      <c r="N2727">
        <v>0.80723428726196289</v>
      </c>
      <c r="O2727">
        <v>-2.218925952911377</v>
      </c>
      <c r="P2727">
        <v>-1.8925129175186157</v>
      </c>
      <c r="Q2727">
        <v>-1.2122412919998169</v>
      </c>
      <c r="R2727">
        <v>-0.74108725786209106</v>
      </c>
      <c r="S2727">
        <v>-0.26993322372436523</v>
      </c>
      <c r="T2727">
        <v>0.41033834218978882</v>
      </c>
      <c r="U2727">
        <v>0.7367514967918396</v>
      </c>
    </row>
    <row r="2728" spans="1:21" x14ac:dyDescent="0.25">
      <c r="A2728" t="s">
        <v>95</v>
      </c>
      <c r="B2728" t="s">
        <v>91</v>
      </c>
      <c r="C2728" t="s">
        <v>88</v>
      </c>
      <c r="D2728" t="s">
        <v>83</v>
      </c>
      <c r="E2728" t="s">
        <v>75</v>
      </c>
      <c r="F2728" t="s">
        <v>86</v>
      </c>
      <c r="G2728">
        <v>174</v>
      </c>
      <c r="H2728">
        <v>19</v>
      </c>
      <c r="I2728">
        <v>7.6688618659973145</v>
      </c>
      <c r="J2728">
        <v>6.7212071418762207</v>
      </c>
      <c r="K2728">
        <v>90.839080810546875</v>
      </c>
      <c r="L2728">
        <v>-0.9476550817489624</v>
      </c>
      <c r="M2728">
        <v>0.91182750463485718</v>
      </c>
      <c r="N2728">
        <v>0.83142942190170288</v>
      </c>
      <c r="O2728">
        <v>-2.4474778175354004</v>
      </c>
      <c r="P2728">
        <v>-2.1162090301513672</v>
      </c>
      <c r="Q2728">
        <v>-1.4258178472518921</v>
      </c>
      <c r="R2728">
        <v>-0.9476550817489624</v>
      </c>
      <c r="S2728">
        <v>-0.46949225664138794</v>
      </c>
      <c r="T2728">
        <v>0.22089888155460358</v>
      </c>
      <c r="U2728">
        <v>0.55216771364212036</v>
      </c>
    </row>
    <row r="2729" spans="1:21" x14ac:dyDescent="0.25">
      <c r="A2729" t="s">
        <v>95</v>
      </c>
      <c r="B2729" t="s">
        <v>91</v>
      </c>
      <c r="C2729" t="s">
        <v>88</v>
      </c>
      <c r="D2729" t="s">
        <v>84</v>
      </c>
      <c r="E2729" t="s">
        <v>75</v>
      </c>
      <c r="F2729" t="s">
        <v>86</v>
      </c>
      <c r="G2729">
        <v>174</v>
      </c>
      <c r="H2729">
        <v>17</v>
      </c>
      <c r="I2729">
        <v>6.6781840324401855</v>
      </c>
      <c r="J2729">
        <v>6.8706893920898438</v>
      </c>
      <c r="K2729">
        <v>84.867813110351563</v>
      </c>
      <c r="L2729">
        <v>0.19250547885894775</v>
      </c>
      <c r="M2729">
        <v>0.41391223669052124</v>
      </c>
      <c r="N2729">
        <v>0.17132334411144257</v>
      </c>
      <c r="O2729">
        <v>-0.48831957578659058</v>
      </c>
      <c r="P2729">
        <v>-0.3379443883895874</v>
      </c>
      <c r="Q2729">
        <v>-2.4550309404730797E-2</v>
      </c>
      <c r="R2729">
        <v>0.19250547885894775</v>
      </c>
      <c r="S2729">
        <v>0.40956127643585205</v>
      </c>
      <c r="T2729">
        <v>0.72295534610748291</v>
      </c>
      <c r="U2729">
        <v>0.87333053350448608</v>
      </c>
    </row>
    <row r="2730" spans="1:21" x14ac:dyDescent="0.25">
      <c r="A2730" t="s">
        <v>95</v>
      </c>
      <c r="B2730" t="s">
        <v>91</v>
      </c>
      <c r="C2730" t="s">
        <v>88</v>
      </c>
      <c r="D2730" t="s">
        <v>84</v>
      </c>
      <c r="E2730" t="s">
        <v>75</v>
      </c>
      <c r="F2730" t="s">
        <v>86</v>
      </c>
      <c r="G2730">
        <v>174</v>
      </c>
      <c r="H2730">
        <v>5</v>
      </c>
      <c r="I2730">
        <v>2.7919635772705078</v>
      </c>
      <c r="J2730">
        <v>2.8578159809112549</v>
      </c>
      <c r="K2730">
        <v>75.517242431640625</v>
      </c>
      <c r="L2730">
        <v>6.5852470695972443E-2</v>
      </c>
      <c r="M2730">
        <v>0.2502896785736084</v>
      </c>
      <c r="N2730">
        <v>6.2644921243190765E-2</v>
      </c>
      <c r="O2730">
        <v>-0.34583741426467896</v>
      </c>
      <c r="P2730">
        <v>-0.25490665435791016</v>
      </c>
      <c r="Q2730">
        <v>-6.5399564802646637E-2</v>
      </c>
      <c r="R2730">
        <v>6.5852470695972443E-2</v>
      </c>
      <c r="S2730">
        <v>0.19710451364517212</v>
      </c>
      <c r="T2730">
        <v>0.38661161065101624</v>
      </c>
      <c r="U2730">
        <v>0.47754237055778503</v>
      </c>
    </row>
    <row r="2731" spans="1:21" x14ac:dyDescent="0.25">
      <c r="A2731" t="s">
        <v>95</v>
      </c>
      <c r="B2731" t="s">
        <v>91</v>
      </c>
      <c r="C2731" t="s">
        <v>88</v>
      </c>
      <c r="D2731" t="s">
        <v>84</v>
      </c>
      <c r="E2731" t="s">
        <v>75</v>
      </c>
      <c r="F2731" t="s">
        <v>86</v>
      </c>
      <c r="G2731">
        <v>174</v>
      </c>
      <c r="H2731">
        <v>14</v>
      </c>
      <c r="I2731">
        <v>6.9766936302185059</v>
      </c>
      <c r="J2731">
        <v>7.2302875518798828</v>
      </c>
      <c r="K2731">
        <v>89.063217163085938</v>
      </c>
      <c r="L2731">
        <v>0.2535935640335083</v>
      </c>
      <c r="M2731">
        <v>0.62283694744110107</v>
      </c>
      <c r="N2731">
        <v>0.38792586326599121</v>
      </c>
      <c r="O2731">
        <v>-0.77088207006454468</v>
      </c>
      <c r="P2731">
        <v>-0.54460412263870239</v>
      </c>
      <c r="Q2731">
        <v>-7.3022447526454926E-2</v>
      </c>
      <c r="R2731">
        <v>0.2535935640335083</v>
      </c>
      <c r="S2731">
        <v>0.58020955324172974</v>
      </c>
      <c r="T2731">
        <v>1.0517911911010742</v>
      </c>
      <c r="U2731">
        <v>1.2780691385269165</v>
      </c>
    </row>
    <row r="2732" spans="1:21" x14ac:dyDescent="0.25">
      <c r="A2732" t="s">
        <v>95</v>
      </c>
      <c r="B2732" t="s">
        <v>91</v>
      </c>
      <c r="C2732" t="s">
        <v>88</v>
      </c>
      <c r="D2732" t="s">
        <v>28</v>
      </c>
      <c r="E2732" t="s">
        <v>75</v>
      </c>
      <c r="F2732" t="s">
        <v>86</v>
      </c>
      <c r="G2732">
        <v>174</v>
      </c>
      <c r="H2732">
        <v>12</v>
      </c>
      <c r="I2732">
        <v>6.9727559089660645</v>
      </c>
      <c r="J2732">
        <v>7.121070384979248</v>
      </c>
      <c r="K2732">
        <v>92.46551513671875</v>
      </c>
      <c r="L2732">
        <v>0.14831452071666718</v>
      </c>
      <c r="M2732">
        <v>0.6106753945350647</v>
      </c>
      <c r="N2732">
        <v>0.37292444705963135</v>
      </c>
      <c r="O2732">
        <v>-0.85615712404251099</v>
      </c>
      <c r="P2732">
        <v>-0.63429749011993408</v>
      </c>
      <c r="Q2732">
        <v>-0.17192396521568298</v>
      </c>
      <c r="R2732">
        <v>0.14831452071666718</v>
      </c>
      <c r="S2732">
        <v>0.46855300664901733</v>
      </c>
      <c r="T2732">
        <v>0.93092650175094604</v>
      </c>
      <c r="U2732">
        <v>1.1527861356735229</v>
      </c>
    </row>
    <row r="2733" spans="1:21" x14ac:dyDescent="0.25">
      <c r="A2733" t="s">
        <v>95</v>
      </c>
      <c r="B2733" t="s">
        <v>91</v>
      </c>
      <c r="C2733" t="s">
        <v>88</v>
      </c>
      <c r="D2733" t="s">
        <v>84</v>
      </c>
      <c r="E2733" t="s">
        <v>75</v>
      </c>
      <c r="F2733" t="s">
        <v>86</v>
      </c>
      <c r="G2733">
        <v>174</v>
      </c>
      <c r="H2733">
        <v>12</v>
      </c>
      <c r="I2733">
        <v>6.775782585144043</v>
      </c>
      <c r="J2733">
        <v>6.9317526817321777</v>
      </c>
      <c r="K2733">
        <v>88.459770202636719</v>
      </c>
      <c r="L2733">
        <v>0.1559702455997467</v>
      </c>
      <c r="M2733">
        <v>0.6198464035987854</v>
      </c>
      <c r="N2733">
        <v>0.38420957326889038</v>
      </c>
      <c r="O2733">
        <v>-0.86358636617660522</v>
      </c>
      <c r="P2733">
        <v>-0.63839489221572876</v>
      </c>
      <c r="Q2733">
        <v>-0.16907753050327301</v>
      </c>
      <c r="R2733">
        <v>0.1559702455997467</v>
      </c>
      <c r="S2733">
        <v>0.48101800680160522</v>
      </c>
      <c r="T2733">
        <v>0.95033538341522217</v>
      </c>
      <c r="U2733">
        <v>1.1755268573760986</v>
      </c>
    </row>
    <row r="2734" spans="1:21" x14ac:dyDescent="0.25">
      <c r="A2734" t="s">
        <v>95</v>
      </c>
      <c r="B2734" t="s">
        <v>91</v>
      </c>
      <c r="C2734" t="s">
        <v>88</v>
      </c>
      <c r="D2734" t="s">
        <v>83</v>
      </c>
      <c r="E2734" t="s">
        <v>75</v>
      </c>
      <c r="F2734" t="s">
        <v>86</v>
      </c>
      <c r="G2734">
        <v>174</v>
      </c>
      <c r="H2734">
        <v>14</v>
      </c>
      <c r="I2734">
        <v>7.7281804084777832</v>
      </c>
      <c r="J2734">
        <v>7.5237069129943848</v>
      </c>
      <c r="K2734">
        <v>94.781608581542969</v>
      </c>
      <c r="L2734">
        <v>-0.20447325706481934</v>
      </c>
      <c r="M2734">
        <v>0.47750866413116455</v>
      </c>
      <c r="N2734">
        <v>0.22801452875137329</v>
      </c>
      <c r="O2734">
        <v>-0.98990511894226074</v>
      </c>
      <c r="P2734">
        <v>-0.81642520427703857</v>
      </c>
      <c r="Q2734">
        <v>-0.4548790454864502</v>
      </c>
      <c r="R2734">
        <v>-0.20447325706481934</v>
      </c>
      <c r="S2734">
        <v>4.5932531356811523E-2</v>
      </c>
      <c r="T2734">
        <v>0.40747871994972229</v>
      </c>
      <c r="U2734">
        <v>0.58095860481262207</v>
      </c>
    </row>
    <row r="2735" spans="1:21" x14ac:dyDescent="0.25">
      <c r="A2735" t="s">
        <v>95</v>
      </c>
      <c r="B2735" t="s">
        <v>91</v>
      </c>
      <c r="C2735" t="s">
        <v>88</v>
      </c>
      <c r="D2735" t="s">
        <v>28</v>
      </c>
      <c r="E2735" t="s">
        <v>75</v>
      </c>
      <c r="F2735" t="s">
        <v>86</v>
      </c>
      <c r="G2735">
        <v>174</v>
      </c>
      <c r="H2735">
        <v>24</v>
      </c>
      <c r="I2735">
        <v>3.3182327747344971</v>
      </c>
      <c r="J2735">
        <v>3.6345043182373047</v>
      </c>
      <c r="K2735">
        <v>77.908042907714844</v>
      </c>
      <c r="L2735">
        <v>0.31627142429351807</v>
      </c>
      <c r="M2735">
        <v>0.25291651487350464</v>
      </c>
      <c r="N2735">
        <v>6.3966765999794006E-2</v>
      </c>
      <c r="O2735">
        <v>-9.9739223718643188E-2</v>
      </c>
      <c r="P2735">
        <v>-7.8541310504078865E-3</v>
      </c>
      <c r="Q2735">
        <v>0.18364188075065613</v>
      </c>
      <c r="R2735">
        <v>0.31627142429351807</v>
      </c>
      <c r="S2735">
        <v>0.44890096783638</v>
      </c>
      <c r="T2735">
        <v>0.64039695262908936</v>
      </c>
      <c r="U2735">
        <v>0.73228204250335693</v>
      </c>
    </row>
    <row r="2736" spans="1:21" x14ac:dyDescent="0.25">
      <c r="A2736" t="s">
        <v>95</v>
      </c>
      <c r="B2736" t="s">
        <v>91</v>
      </c>
      <c r="C2736" t="s">
        <v>88</v>
      </c>
      <c r="D2736" t="s">
        <v>83</v>
      </c>
      <c r="E2736" t="s">
        <v>75</v>
      </c>
      <c r="F2736" t="s">
        <v>86</v>
      </c>
      <c r="G2736">
        <v>174</v>
      </c>
      <c r="H2736">
        <v>4</v>
      </c>
      <c r="I2736">
        <v>2.6005115509033203</v>
      </c>
      <c r="J2736">
        <v>2.7255172729492187</v>
      </c>
      <c r="K2736">
        <v>77.517242431640625</v>
      </c>
      <c r="L2736">
        <v>0.12500579655170441</v>
      </c>
      <c r="M2736">
        <v>0.2280859649181366</v>
      </c>
      <c r="N2736">
        <v>5.2023205906152725E-2</v>
      </c>
      <c r="O2736">
        <v>-0.25016224384307861</v>
      </c>
      <c r="P2736">
        <v>-0.16729812324047089</v>
      </c>
      <c r="Q2736">
        <v>5.3973994217813015E-3</v>
      </c>
      <c r="R2736">
        <v>0.12500579655170441</v>
      </c>
      <c r="S2736">
        <v>0.24461419880390167</v>
      </c>
      <c r="T2736">
        <v>0.41730973124504089</v>
      </c>
      <c r="U2736">
        <v>0.50017380714416504</v>
      </c>
    </row>
    <row r="2737" spans="1:21" x14ac:dyDescent="0.25">
      <c r="A2737" t="s">
        <v>95</v>
      </c>
      <c r="B2737" t="s">
        <v>91</v>
      </c>
      <c r="C2737" t="s">
        <v>88</v>
      </c>
      <c r="D2737" t="s">
        <v>81</v>
      </c>
      <c r="E2737" t="s">
        <v>75</v>
      </c>
      <c r="F2737" t="s">
        <v>86</v>
      </c>
      <c r="G2737">
        <v>174</v>
      </c>
      <c r="H2737">
        <v>7</v>
      </c>
      <c r="I2737">
        <v>3.116074800491333</v>
      </c>
      <c r="J2737">
        <v>3.2054884433746338</v>
      </c>
      <c r="K2737">
        <v>78.057472229003906</v>
      </c>
      <c r="L2737">
        <v>8.9413747191429138E-2</v>
      </c>
      <c r="M2737">
        <v>0.31690087914466858</v>
      </c>
      <c r="N2737">
        <v>0.10042616724967957</v>
      </c>
      <c r="O2737">
        <v>-0.43184182047843933</v>
      </c>
      <c r="P2737">
        <v>-0.31671106815338135</v>
      </c>
      <c r="Q2737">
        <v>-7.6769232749938965E-2</v>
      </c>
      <c r="R2737">
        <v>8.9413747191429138E-2</v>
      </c>
      <c r="S2737">
        <v>0.25559672713279724</v>
      </c>
      <c r="T2737">
        <v>0.49553856253623962</v>
      </c>
      <c r="U2737">
        <v>0.61066931486129761</v>
      </c>
    </row>
    <row r="2738" spans="1:21" x14ac:dyDescent="0.25">
      <c r="A2738" t="s">
        <v>95</v>
      </c>
      <c r="B2738" t="s">
        <v>91</v>
      </c>
      <c r="C2738" t="s">
        <v>88</v>
      </c>
      <c r="D2738" t="s">
        <v>84</v>
      </c>
      <c r="E2738" t="s">
        <v>75</v>
      </c>
      <c r="F2738" t="s">
        <v>86</v>
      </c>
      <c r="G2738">
        <v>174</v>
      </c>
      <c r="H2738">
        <v>13</v>
      </c>
      <c r="I2738">
        <v>7.1527996063232422</v>
      </c>
      <c r="J2738">
        <v>7.214942455291748</v>
      </c>
      <c r="K2738">
        <v>89.258621215820313</v>
      </c>
      <c r="L2738">
        <v>6.2142837792634964E-2</v>
      </c>
      <c r="M2738">
        <v>0.68115156888961792</v>
      </c>
      <c r="N2738">
        <v>0.46396747231483459</v>
      </c>
      <c r="O2738">
        <v>-1.0582517385482788</v>
      </c>
      <c r="P2738">
        <v>-0.81078803539276123</v>
      </c>
      <c r="Q2738">
        <v>-0.2950533926486969</v>
      </c>
      <c r="R2738">
        <v>6.2142837792634964E-2</v>
      </c>
      <c r="S2738">
        <v>0.41933906078338623</v>
      </c>
      <c r="T2738">
        <v>0.93507367372512817</v>
      </c>
      <c r="U2738">
        <v>1.1825374364852905</v>
      </c>
    </row>
    <row r="2739" spans="1:21" x14ac:dyDescent="0.25">
      <c r="A2739" t="s">
        <v>95</v>
      </c>
      <c r="B2739" t="s">
        <v>91</v>
      </c>
      <c r="C2739" t="s">
        <v>88</v>
      </c>
      <c r="D2739" t="s">
        <v>84</v>
      </c>
      <c r="E2739" t="s">
        <v>75</v>
      </c>
      <c r="F2739" t="s">
        <v>86</v>
      </c>
      <c r="G2739">
        <v>174</v>
      </c>
      <c r="H2739">
        <v>6</v>
      </c>
      <c r="I2739">
        <v>2.7342929840087891</v>
      </c>
      <c r="J2739">
        <v>3.0418965816497803</v>
      </c>
      <c r="K2739">
        <v>75.367813110351563</v>
      </c>
      <c r="L2739">
        <v>0.30760344862937927</v>
      </c>
      <c r="M2739">
        <v>0.26547208428382874</v>
      </c>
      <c r="N2739">
        <v>7.047542929649353E-2</v>
      </c>
      <c r="O2739">
        <v>-0.12905927002429962</v>
      </c>
      <c r="P2739">
        <v>-3.2612714916467667E-2</v>
      </c>
      <c r="Q2739">
        <v>0.16838975250720978</v>
      </c>
      <c r="R2739">
        <v>0.30760344862937927</v>
      </c>
      <c r="S2739">
        <v>0.44681715965270996</v>
      </c>
      <c r="T2739">
        <v>0.6478196382522583</v>
      </c>
      <c r="U2739">
        <v>0.74426615238189697</v>
      </c>
    </row>
    <row r="2740" spans="1:21" x14ac:dyDescent="0.25">
      <c r="A2740" t="s">
        <v>95</v>
      </c>
      <c r="B2740" t="s">
        <v>91</v>
      </c>
      <c r="C2740" t="s">
        <v>88</v>
      </c>
      <c r="D2740" t="s">
        <v>28</v>
      </c>
      <c r="E2740" t="s">
        <v>75</v>
      </c>
      <c r="F2740" t="s">
        <v>86</v>
      </c>
      <c r="G2740">
        <v>174</v>
      </c>
      <c r="H2740">
        <v>15</v>
      </c>
      <c r="I2740">
        <v>7.8070769309997559</v>
      </c>
      <c r="J2740">
        <v>7.1876077651977539</v>
      </c>
      <c r="K2740">
        <v>91.28448486328125</v>
      </c>
      <c r="L2740">
        <v>-0.61946898698806763</v>
      </c>
      <c r="M2740">
        <v>0.41424715518951416</v>
      </c>
      <c r="N2740">
        <v>0.17160069942474365</v>
      </c>
      <c r="O2740">
        <v>-1.3008449077606201</v>
      </c>
      <c r="P2740">
        <v>-1.1503480672836304</v>
      </c>
      <c r="Q2740">
        <v>-0.83670037984848022</v>
      </c>
      <c r="R2740">
        <v>-0.61946898698806763</v>
      </c>
      <c r="S2740">
        <v>-0.40223756432533264</v>
      </c>
      <c r="T2740">
        <v>-8.8589899241924286E-2</v>
      </c>
      <c r="U2740">
        <v>6.1906948685646057E-2</v>
      </c>
    </row>
    <row r="2741" spans="1:21" x14ac:dyDescent="0.25">
      <c r="A2741" t="s">
        <v>95</v>
      </c>
      <c r="B2741" t="s">
        <v>91</v>
      </c>
      <c r="C2741" t="s">
        <v>88</v>
      </c>
      <c r="D2741" t="s">
        <v>84</v>
      </c>
      <c r="E2741" t="s">
        <v>75</v>
      </c>
      <c r="F2741" t="s">
        <v>86</v>
      </c>
      <c r="G2741">
        <v>174</v>
      </c>
      <c r="H2741">
        <v>1</v>
      </c>
      <c r="I2741">
        <v>3.0085659027099609</v>
      </c>
      <c r="J2741">
        <v>3.261091947555542</v>
      </c>
      <c r="K2741">
        <v>78.603446960449219</v>
      </c>
      <c r="L2741">
        <v>0.25252613425254822</v>
      </c>
      <c r="M2741">
        <v>0.26941245794296265</v>
      </c>
      <c r="N2741">
        <v>7.2583071887493134E-2</v>
      </c>
      <c r="O2741">
        <v>-0.19061791896820068</v>
      </c>
      <c r="P2741">
        <v>-9.273982048034668E-2</v>
      </c>
      <c r="Q2741">
        <v>0.11124610155820847</v>
      </c>
      <c r="R2741">
        <v>0.25252613425254822</v>
      </c>
      <c r="S2741">
        <v>0.39380615949630737</v>
      </c>
      <c r="T2741">
        <v>0.59779208898544312</v>
      </c>
      <c r="U2741">
        <v>0.69567018747329712</v>
      </c>
    </row>
    <row r="2742" spans="1:21" x14ac:dyDescent="0.25">
      <c r="A2742" t="s">
        <v>95</v>
      </c>
      <c r="B2742" t="s">
        <v>91</v>
      </c>
      <c r="C2742" t="s">
        <v>88</v>
      </c>
      <c r="D2742" t="s">
        <v>84</v>
      </c>
      <c r="E2742" t="s">
        <v>75</v>
      </c>
      <c r="F2742" t="s">
        <v>86</v>
      </c>
      <c r="G2742">
        <v>174</v>
      </c>
      <c r="H2742">
        <v>10</v>
      </c>
      <c r="I2742">
        <v>5.121314525604248</v>
      </c>
      <c r="J2742">
        <v>5.7037067413330078</v>
      </c>
      <c r="K2742">
        <v>84.005744934082031</v>
      </c>
      <c r="L2742">
        <v>0.58239215612411499</v>
      </c>
      <c r="M2742">
        <v>0.56191360950469971</v>
      </c>
      <c r="N2742">
        <v>0.31574690341949463</v>
      </c>
      <c r="O2742">
        <v>-0.34187349677085876</v>
      </c>
      <c r="P2742">
        <v>-0.13772910833358765</v>
      </c>
      <c r="Q2742">
        <v>0.28772437572479248</v>
      </c>
      <c r="R2742">
        <v>0.58239215612411499</v>
      </c>
      <c r="S2742">
        <v>0.8770599365234375</v>
      </c>
      <c r="T2742">
        <v>1.3025134801864624</v>
      </c>
      <c r="U2742">
        <v>1.5066578388214111</v>
      </c>
    </row>
    <row r="2743" spans="1:21" x14ac:dyDescent="0.25">
      <c r="A2743" t="s">
        <v>95</v>
      </c>
      <c r="B2743" t="s">
        <v>91</v>
      </c>
      <c r="C2743" t="s">
        <v>88</v>
      </c>
      <c r="D2743" t="s">
        <v>82</v>
      </c>
      <c r="E2743" t="s">
        <v>75</v>
      </c>
      <c r="F2743" t="s">
        <v>86</v>
      </c>
      <c r="G2743">
        <v>174</v>
      </c>
      <c r="H2743">
        <v>21</v>
      </c>
      <c r="I2743">
        <v>5.8429884910583496</v>
      </c>
      <c r="J2743">
        <v>5.8084769248962402</v>
      </c>
      <c r="K2743">
        <v>78.137931823730469</v>
      </c>
      <c r="L2743">
        <v>-3.4511558711528778E-2</v>
      </c>
      <c r="M2743">
        <v>0.52515310049057007</v>
      </c>
      <c r="N2743">
        <v>0.27578577399253845</v>
      </c>
      <c r="O2743">
        <v>-0.8983115553855896</v>
      </c>
      <c r="P2743">
        <v>-0.70752233266830444</v>
      </c>
      <c r="Q2743">
        <v>-0.30990210175514221</v>
      </c>
      <c r="R2743">
        <v>-3.4511558711528778E-2</v>
      </c>
      <c r="S2743">
        <v>0.24087899923324585</v>
      </c>
      <c r="T2743">
        <v>0.63849920034408569</v>
      </c>
      <c r="U2743">
        <v>0.82928842306137085</v>
      </c>
    </row>
    <row r="2744" spans="1:21" x14ac:dyDescent="0.25">
      <c r="A2744" t="s">
        <v>95</v>
      </c>
      <c r="B2744" t="s">
        <v>91</v>
      </c>
      <c r="C2744" t="s">
        <v>88</v>
      </c>
      <c r="D2744" t="s">
        <v>81</v>
      </c>
      <c r="E2744" t="s">
        <v>75</v>
      </c>
      <c r="F2744" t="s">
        <v>86</v>
      </c>
      <c r="G2744">
        <v>174</v>
      </c>
      <c r="H2744">
        <v>19</v>
      </c>
      <c r="I2744">
        <v>6.6471047401428223</v>
      </c>
      <c r="J2744">
        <v>6.570000171661377</v>
      </c>
      <c r="K2744">
        <v>86.126434326171875</v>
      </c>
      <c r="L2744">
        <v>-7.7104516327381134E-2</v>
      </c>
      <c r="M2744">
        <v>0.40878447890281677</v>
      </c>
      <c r="N2744">
        <v>0.16710475087165833</v>
      </c>
      <c r="O2744">
        <v>-0.74949514865875244</v>
      </c>
      <c r="P2744">
        <v>-0.6009829044342041</v>
      </c>
      <c r="Q2744">
        <v>-0.29147130250930786</v>
      </c>
      <c r="R2744">
        <v>-7.7104516327381134E-2</v>
      </c>
      <c r="S2744">
        <v>0.13726226985454559</v>
      </c>
      <c r="T2744">
        <v>0.44677388668060303</v>
      </c>
      <c r="U2744">
        <v>0.59528613090515137</v>
      </c>
    </row>
    <row r="2745" spans="1:21" x14ac:dyDescent="0.25">
      <c r="A2745" t="s">
        <v>95</v>
      </c>
      <c r="B2745" t="s">
        <v>91</v>
      </c>
      <c r="C2745" t="s">
        <v>88</v>
      </c>
      <c r="D2745" t="s">
        <v>28</v>
      </c>
      <c r="E2745" t="s">
        <v>75</v>
      </c>
      <c r="F2745" t="s">
        <v>86</v>
      </c>
      <c r="G2745">
        <v>174</v>
      </c>
      <c r="H2745">
        <v>11</v>
      </c>
      <c r="I2745">
        <v>6.3688864707946777</v>
      </c>
      <c r="J2745">
        <v>6.527550220489502</v>
      </c>
      <c r="K2745">
        <v>91.123565673828125</v>
      </c>
      <c r="L2745">
        <v>0.15866388380527496</v>
      </c>
      <c r="M2745">
        <v>0.53743833303451538</v>
      </c>
      <c r="N2745">
        <v>0.28883996605873108</v>
      </c>
      <c r="O2745">
        <v>-0.72534352540969849</v>
      </c>
      <c r="P2745">
        <v>-0.5300910472869873</v>
      </c>
      <c r="Q2745">
        <v>-0.12316905707120895</v>
      </c>
      <c r="R2745">
        <v>0.15866388380527496</v>
      </c>
      <c r="S2745">
        <v>0.44049683213233948</v>
      </c>
      <c r="T2745">
        <v>0.84741884469985962</v>
      </c>
      <c r="U2745">
        <v>1.0426713228225708</v>
      </c>
    </row>
    <row r="2746" spans="1:21" x14ac:dyDescent="0.25">
      <c r="A2746" t="s">
        <v>95</v>
      </c>
      <c r="B2746" t="s">
        <v>91</v>
      </c>
      <c r="C2746" t="s">
        <v>88</v>
      </c>
      <c r="D2746" t="s">
        <v>83</v>
      </c>
      <c r="E2746" t="s">
        <v>75</v>
      </c>
      <c r="F2746" t="s">
        <v>86</v>
      </c>
      <c r="G2746">
        <v>174</v>
      </c>
      <c r="H2746">
        <v>2</v>
      </c>
      <c r="I2746">
        <v>2.6281254291534424</v>
      </c>
      <c r="J2746">
        <v>2.8344826698303223</v>
      </c>
      <c r="K2746">
        <v>77.706893920898438</v>
      </c>
      <c r="L2746">
        <v>0.20635735988616943</v>
      </c>
      <c r="M2746">
        <v>0.23777242004871368</v>
      </c>
      <c r="N2746">
        <v>5.6535724550485611E-2</v>
      </c>
      <c r="O2746">
        <v>-0.18474346399307251</v>
      </c>
      <c r="P2746">
        <v>-9.8360255360603333E-2</v>
      </c>
      <c r="Q2746">
        <v>8.1669382750988007E-2</v>
      </c>
      <c r="R2746">
        <v>0.20635735988616943</v>
      </c>
      <c r="S2746">
        <v>0.33104532957077026</v>
      </c>
      <c r="T2746">
        <v>0.51107496023178101</v>
      </c>
      <c r="U2746">
        <v>0.59745818376541138</v>
      </c>
    </row>
    <row r="2747" spans="1:21" x14ac:dyDescent="0.25">
      <c r="A2747" t="s">
        <v>95</v>
      </c>
      <c r="B2747" t="s">
        <v>91</v>
      </c>
      <c r="C2747" t="s">
        <v>88</v>
      </c>
      <c r="D2747" t="s">
        <v>82</v>
      </c>
      <c r="E2747" t="s">
        <v>75</v>
      </c>
      <c r="F2747" t="s">
        <v>86</v>
      </c>
      <c r="G2747">
        <v>174</v>
      </c>
      <c r="H2747">
        <v>18</v>
      </c>
      <c r="I2747">
        <v>6.8491153717041016</v>
      </c>
      <c r="J2747">
        <v>6.7955460548400879</v>
      </c>
      <c r="K2747">
        <v>89.074714660644531</v>
      </c>
      <c r="L2747">
        <v>-5.3569208830595016E-2</v>
      </c>
      <c r="M2747">
        <v>0.39492911100387573</v>
      </c>
      <c r="N2747">
        <v>0.15596900880336761</v>
      </c>
      <c r="O2747">
        <v>-0.70316976308822632</v>
      </c>
      <c r="P2747">
        <v>-0.55969125032424927</v>
      </c>
      <c r="Q2747">
        <v>-0.2606702446937561</v>
      </c>
      <c r="R2747">
        <v>-5.3569208830595016E-2</v>
      </c>
      <c r="S2747">
        <v>0.15353181958198547</v>
      </c>
      <c r="T2747">
        <v>0.45255282521247864</v>
      </c>
      <c r="U2747">
        <v>0.59603136777877808</v>
      </c>
    </row>
    <row r="2748" spans="1:21" x14ac:dyDescent="0.25">
      <c r="A2748" t="s">
        <v>95</v>
      </c>
      <c r="B2748" t="s">
        <v>91</v>
      </c>
      <c r="C2748" t="s">
        <v>88</v>
      </c>
      <c r="D2748" t="s">
        <v>84</v>
      </c>
      <c r="E2748" t="s">
        <v>75</v>
      </c>
      <c r="F2748" t="s">
        <v>86</v>
      </c>
      <c r="G2748">
        <v>174</v>
      </c>
      <c r="H2748">
        <v>15</v>
      </c>
      <c r="I2748">
        <v>7.0483527183532715</v>
      </c>
      <c r="J2748">
        <v>7.0835919380187988</v>
      </c>
      <c r="K2748">
        <v>88.247123718261719</v>
      </c>
      <c r="L2748">
        <v>3.5239469259977341E-2</v>
      </c>
      <c r="M2748">
        <v>0.49505016207695007</v>
      </c>
      <c r="N2748">
        <v>0.24507465958595276</v>
      </c>
      <c r="O2748">
        <v>-0.77904558181762695</v>
      </c>
      <c r="P2748">
        <v>-0.59919285774230957</v>
      </c>
      <c r="Q2748">
        <v>-0.22436508536338806</v>
      </c>
      <c r="R2748">
        <v>3.5239469259977341E-2</v>
      </c>
      <c r="S2748">
        <v>0.29484403133392334</v>
      </c>
      <c r="T2748">
        <v>0.66967177391052246</v>
      </c>
      <c r="U2748">
        <v>0.84952449798583984</v>
      </c>
    </row>
    <row r="2749" spans="1:21" x14ac:dyDescent="0.25">
      <c r="A2749" t="s">
        <v>95</v>
      </c>
      <c r="B2749" t="s">
        <v>91</v>
      </c>
      <c r="C2749" t="s">
        <v>88</v>
      </c>
      <c r="D2749" t="s">
        <v>81</v>
      </c>
      <c r="E2749" t="s">
        <v>75</v>
      </c>
      <c r="F2749" t="s">
        <v>86</v>
      </c>
      <c r="G2749">
        <v>174</v>
      </c>
      <c r="H2749">
        <v>21</v>
      </c>
      <c r="I2749">
        <v>5.5065436363220215</v>
      </c>
      <c r="J2749">
        <v>5.8900289535522461</v>
      </c>
      <c r="K2749">
        <v>83.419540405273437</v>
      </c>
      <c r="L2749">
        <v>0.38348516821861267</v>
      </c>
      <c r="M2749">
        <v>0.33068239688873291</v>
      </c>
      <c r="N2749">
        <v>0.10935084521770477</v>
      </c>
      <c r="O2749">
        <v>-0.16043896973133087</v>
      </c>
      <c r="P2749">
        <v>-4.0301375091075897E-2</v>
      </c>
      <c r="Q2749">
        <v>0.21007515490055084</v>
      </c>
      <c r="R2749">
        <v>0.38348516821861267</v>
      </c>
      <c r="S2749">
        <v>0.55689519643783569</v>
      </c>
      <c r="T2749">
        <v>0.80727171897888184</v>
      </c>
      <c r="U2749">
        <v>0.92740929126739502</v>
      </c>
    </row>
    <row r="2750" spans="1:21" x14ac:dyDescent="0.25">
      <c r="A2750" t="s">
        <v>95</v>
      </c>
      <c r="B2750" t="s">
        <v>91</v>
      </c>
      <c r="C2750" t="s">
        <v>88</v>
      </c>
      <c r="D2750" t="s">
        <v>82</v>
      </c>
      <c r="E2750" t="s">
        <v>75</v>
      </c>
      <c r="F2750" t="s">
        <v>86</v>
      </c>
      <c r="G2750">
        <v>174</v>
      </c>
      <c r="H2750">
        <v>14</v>
      </c>
      <c r="I2750">
        <v>7.4606757164001465</v>
      </c>
      <c r="J2750">
        <v>7.3608622550964355</v>
      </c>
      <c r="K2750">
        <v>91.258621215820313</v>
      </c>
      <c r="L2750">
        <v>-9.9813863635063171E-2</v>
      </c>
      <c r="M2750">
        <v>0.6608269214630127</v>
      </c>
      <c r="N2750">
        <v>0.43669220805168152</v>
      </c>
      <c r="O2750">
        <v>-1.1867774724960327</v>
      </c>
      <c r="P2750">
        <v>-0.9466976523399353</v>
      </c>
      <c r="Q2750">
        <v>-0.44635182619094849</v>
      </c>
      <c r="R2750">
        <v>-9.9813863635063171E-2</v>
      </c>
      <c r="S2750">
        <v>0.24672411382198334</v>
      </c>
      <c r="T2750">
        <v>0.74706989526748657</v>
      </c>
      <c r="U2750">
        <v>0.98714971542358398</v>
      </c>
    </row>
    <row r="2751" spans="1:21" x14ac:dyDescent="0.25">
      <c r="A2751" t="s">
        <v>95</v>
      </c>
      <c r="B2751" t="s">
        <v>91</v>
      </c>
      <c r="C2751" t="s">
        <v>88</v>
      </c>
      <c r="D2751" t="s">
        <v>82</v>
      </c>
      <c r="E2751" t="s">
        <v>75</v>
      </c>
      <c r="F2751" t="s">
        <v>86</v>
      </c>
      <c r="G2751">
        <v>174</v>
      </c>
      <c r="H2751">
        <v>7</v>
      </c>
      <c r="I2751">
        <v>2.8687500953674316</v>
      </c>
      <c r="J2751">
        <v>2.941321849822998</v>
      </c>
      <c r="K2751">
        <v>72.103446960449219</v>
      </c>
      <c r="L2751">
        <v>7.2571717202663422E-2</v>
      </c>
      <c r="M2751">
        <v>0.28855365514755249</v>
      </c>
      <c r="N2751">
        <v>8.3263210952281952E-2</v>
      </c>
      <c r="O2751">
        <v>-0.40205681324005127</v>
      </c>
      <c r="P2751">
        <v>-0.29722467064857483</v>
      </c>
      <c r="Q2751">
        <v>-7.8745968639850616E-2</v>
      </c>
      <c r="R2751">
        <v>7.2571717202663422E-2</v>
      </c>
      <c r="S2751">
        <v>0.22388939559459686</v>
      </c>
      <c r="T2751">
        <v>0.44236811995506287</v>
      </c>
      <c r="U2751">
        <v>0.54720026254653931</v>
      </c>
    </row>
    <row r="2752" spans="1:21" x14ac:dyDescent="0.25">
      <c r="A2752" t="s">
        <v>95</v>
      </c>
      <c r="B2752" t="s">
        <v>91</v>
      </c>
      <c r="C2752" t="s">
        <v>88</v>
      </c>
      <c r="D2752" t="s">
        <v>83</v>
      </c>
      <c r="E2752" t="s">
        <v>75</v>
      </c>
      <c r="F2752" t="s">
        <v>86</v>
      </c>
      <c r="G2752">
        <v>174</v>
      </c>
      <c r="H2752">
        <v>5</v>
      </c>
      <c r="I2752">
        <v>2.5930509567260742</v>
      </c>
      <c r="J2752">
        <v>2.7544827461242676</v>
      </c>
      <c r="K2752">
        <v>76.402297973632812</v>
      </c>
      <c r="L2752">
        <v>0.16143171489238739</v>
      </c>
      <c r="M2752">
        <v>0.22747527062892914</v>
      </c>
      <c r="N2752">
        <v>5.1744997501373291E-2</v>
      </c>
      <c r="O2752">
        <v>-0.21273180842399597</v>
      </c>
      <c r="P2752">
        <v>-0.13008958101272583</v>
      </c>
      <c r="Q2752">
        <v>4.2143564671278E-2</v>
      </c>
      <c r="R2752">
        <v>0.16143171489238739</v>
      </c>
      <c r="S2752">
        <v>0.28071987628936768</v>
      </c>
      <c r="T2752">
        <v>0.45295301079750061</v>
      </c>
      <c r="U2752">
        <v>0.53559523820877075</v>
      </c>
    </row>
    <row r="2753" spans="1:21" x14ac:dyDescent="0.25">
      <c r="A2753" t="s">
        <v>95</v>
      </c>
      <c r="B2753" t="s">
        <v>91</v>
      </c>
      <c r="C2753" t="s">
        <v>88</v>
      </c>
      <c r="D2753" t="s">
        <v>84</v>
      </c>
      <c r="E2753" t="s">
        <v>75</v>
      </c>
      <c r="F2753" t="s">
        <v>86</v>
      </c>
      <c r="G2753">
        <v>174</v>
      </c>
      <c r="H2753">
        <v>9</v>
      </c>
      <c r="I2753">
        <v>4.1921634674072266</v>
      </c>
      <c r="J2753">
        <v>4.7954597473144531</v>
      </c>
      <c r="K2753">
        <v>80.264366149902344</v>
      </c>
      <c r="L2753">
        <v>0.60329651832580566</v>
      </c>
      <c r="M2753">
        <v>0.44008582830429077</v>
      </c>
      <c r="N2753">
        <v>0.19367553293704987</v>
      </c>
      <c r="O2753">
        <v>-0.12058025598526001</v>
      </c>
      <c r="P2753">
        <v>3.9303835481405258E-2</v>
      </c>
      <c r="Q2753">
        <v>0.37251529097557068</v>
      </c>
      <c r="R2753">
        <v>0.60329651832580566</v>
      </c>
      <c r="S2753">
        <v>0.83407777547836304</v>
      </c>
      <c r="T2753">
        <v>1.1672892570495605</v>
      </c>
      <c r="U2753">
        <v>1.3271732330322266</v>
      </c>
    </row>
    <row r="2754" spans="1:21" x14ac:dyDescent="0.25">
      <c r="A2754" t="s">
        <v>95</v>
      </c>
      <c r="B2754" t="s">
        <v>91</v>
      </c>
      <c r="C2754" t="s">
        <v>88</v>
      </c>
      <c r="D2754" t="s">
        <v>81</v>
      </c>
      <c r="E2754" t="s">
        <v>75</v>
      </c>
      <c r="F2754" t="s">
        <v>86</v>
      </c>
      <c r="G2754">
        <v>174</v>
      </c>
      <c r="H2754">
        <v>1</v>
      </c>
      <c r="I2754">
        <v>2.9955055713653564</v>
      </c>
      <c r="J2754">
        <v>3.1138505935668945</v>
      </c>
      <c r="K2754">
        <v>77.172416687011719</v>
      </c>
      <c r="L2754">
        <v>0.11834508180618286</v>
      </c>
      <c r="M2754">
        <v>0.26442977786064148</v>
      </c>
      <c r="N2754">
        <v>6.992311030626297E-2</v>
      </c>
      <c r="O2754">
        <v>-0.31660318374633789</v>
      </c>
      <c r="P2754">
        <v>-0.22053530812263489</v>
      </c>
      <c r="Q2754">
        <v>-2.0322028547525406E-2</v>
      </c>
      <c r="R2754">
        <v>0.11834508180618286</v>
      </c>
      <c r="S2754">
        <v>0.25701218843460083</v>
      </c>
      <c r="T2754">
        <v>0.45722547173500061</v>
      </c>
      <c r="U2754">
        <v>0.55329334735870361</v>
      </c>
    </row>
    <row r="2755" spans="1:21" x14ac:dyDescent="0.25">
      <c r="A2755" t="s">
        <v>95</v>
      </c>
      <c r="B2755" t="s">
        <v>91</v>
      </c>
      <c r="C2755" t="s">
        <v>88</v>
      </c>
      <c r="D2755" t="s">
        <v>82</v>
      </c>
      <c r="E2755" t="s">
        <v>75</v>
      </c>
      <c r="F2755" t="s">
        <v>86</v>
      </c>
      <c r="G2755">
        <v>174</v>
      </c>
      <c r="H2755">
        <v>3</v>
      </c>
      <c r="I2755">
        <v>2.8247711658477783</v>
      </c>
      <c r="J2755">
        <v>2.7858619689941406</v>
      </c>
      <c r="K2755">
        <v>72.46551513671875</v>
      </c>
      <c r="L2755">
        <v>-3.8909189403057098E-2</v>
      </c>
      <c r="M2755">
        <v>0.24740046262741089</v>
      </c>
      <c r="N2755">
        <v>6.1206988990306854E-2</v>
      </c>
      <c r="O2755">
        <v>-0.44584673643112183</v>
      </c>
      <c r="P2755">
        <v>-0.35596564412117004</v>
      </c>
      <c r="Q2755">
        <v>-0.16864611208438873</v>
      </c>
      <c r="R2755">
        <v>-3.8909189403057098E-2</v>
      </c>
      <c r="S2755">
        <v>9.0827740728855133E-2</v>
      </c>
      <c r="T2755">
        <v>0.27814725041389465</v>
      </c>
      <c r="U2755">
        <v>0.36802837252616882</v>
      </c>
    </row>
    <row r="2756" spans="1:21" x14ac:dyDescent="0.25">
      <c r="A2756" t="s">
        <v>95</v>
      </c>
      <c r="B2756" t="s">
        <v>91</v>
      </c>
      <c r="C2756" t="s">
        <v>88</v>
      </c>
      <c r="D2756" t="s">
        <v>83</v>
      </c>
      <c r="E2756" t="s">
        <v>75</v>
      </c>
      <c r="F2756" t="s">
        <v>86</v>
      </c>
      <c r="G2756">
        <v>174</v>
      </c>
      <c r="H2756">
        <v>3</v>
      </c>
      <c r="I2756">
        <v>2.6493518352508545</v>
      </c>
      <c r="J2756">
        <v>2.7544827461242676</v>
      </c>
      <c r="K2756">
        <v>77.413795471191406</v>
      </c>
      <c r="L2756">
        <v>0.10513102263212204</v>
      </c>
      <c r="M2756">
        <v>0.23333707451820374</v>
      </c>
      <c r="N2756">
        <v>5.4446190595626831E-2</v>
      </c>
      <c r="O2756">
        <v>-0.27867430448532104</v>
      </c>
      <c r="P2756">
        <v>-0.19390247762203217</v>
      </c>
      <c r="Q2756">
        <v>-1.7231058329343796E-2</v>
      </c>
      <c r="R2756">
        <v>0.10513102263212204</v>
      </c>
      <c r="S2756">
        <v>0.22749310731887817</v>
      </c>
      <c r="T2756">
        <v>0.40416452288627625</v>
      </c>
      <c r="U2756">
        <v>0.48893636465072632</v>
      </c>
    </row>
    <row r="2757" spans="1:21" x14ac:dyDescent="0.25">
      <c r="A2757" t="s">
        <v>95</v>
      </c>
      <c r="B2757" t="s">
        <v>91</v>
      </c>
      <c r="C2757" t="s">
        <v>88</v>
      </c>
      <c r="D2757" t="s">
        <v>83</v>
      </c>
      <c r="E2757" t="s">
        <v>75</v>
      </c>
      <c r="F2757" t="s">
        <v>86</v>
      </c>
      <c r="G2757">
        <v>174</v>
      </c>
      <c r="H2757">
        <v>10</v>
      </c>
      <c r="I2757">
        <v>5.398369312286377</v>
      </c>
      <c r="J2757">
        <v>5.5607471466064453</v>
      </c>
      <c r="K2757">
        <v>91.597702026367188</v>
      </c>
      <c r="L2757">
        <v>0.16237790882587433</v>
      </c>
      <c r="M2757">
        <v>0.59969103336334229</v>
      </c>
      <c r="N2757">
        <v>0.35962933301925659</v>
      </c>
      <c r="O2757">
        <v>-0.82402604818344116</v>
      </c>
      <c r="P2757">
        <v>-0.60615706443786621</v>
      </c>
      <c r="Q2757">
        <v>-0.15210036933422089</v>
      </c>
      <c r="R2757">
        <v>0.16237790882587433</v>
      </c>
      <c r="S2757">
        <v>0.47685620188713074</v>
      </c>
      <c r="T2757">
        <v>0.93091291189193726</v>
      </c>
      <c r="U2757">
        <v>1.1487818956375122</v>
      </c>
    </row>
    <row r="2758" spans="1:21" x14ac:dyDescent="0.25">
      <c r="A2758" t="s">
        <v>95</v>
      </c>
      <c r="B2758" t="s">
        <v>91</v>
      </c>
      <c r="C2758" t="s">
        <v>88</v>
      </c>
      <c r="D2758" t="s">
        <v>82</v>
      </c>
      <c r="E2758" t="s">
        <v>75</v>
      </c>
      <c r="F2758" t="s">
        <v>86</v>
      </c>
      <c r="G2758">
        <v>174</v>
      </c>
      <c r="H2758">
        <v>19</v>
      </c>
      <c r="I2758">
        <v>6.3638429641723633</v>
      </c>
      <c r="J2758">
        <v>6.6240806579589844</v>
      </c>
      <c r="K2758">
        <v>86.436782836914063</v>
      </c>
      <c r="L2758">
        <v>0.26023754477500916</v>
      </c>
      <c r="M2758">
        <v>0.35638859868049622</v>
      </c>
      <c r="N2758">
        <v>0.12701283395290375</v>
      </c>
      <c r="O2758">
        <v>-0.32596954703330994</v>
      </c>
      <c r="P2758">
        <v>-0.19649282097816467</v>
      </c>
      <c r="Q2758">
        <v>7.3347181081771851E-2</v>
      </c>
      <c r="R2758">
        <v>0.26023754477500916</v>
      </c>
      <c r="S2758">
        <v>0.44712790846824646</v>
      </c>
      <c r="T2758">
        <v>0.71696794033050537</v>
      </c>
      <c r="U2758">
        <v>0.84644460678100586</v>
      </c>
    </row>
    <row r="2759" spans="1:21" x14ac:dyDescent="0.25">
      <c r="A2759" t="s">
        <v>95</v>
      </c>
      <c r="B2759" t="s">
        <v>91</v>
      </c>
      <c r="C2759" t="s">
        <v>88</v>
      </c>
      <c r="D2759" t="s">
        <v>81</v>
      </c>
      <c r="E2759" t="s">
        <v>75</v>
      </c>
      <c r="F2759" t="s">
        <v>86</v>
      </c>
      <c r="G2759">
        <v>174</v>
      </c>
      <c r="H2759">
        <v>8</v>
      </c>
      <c r="I2759">
        <v>3.6000344753265381</v>
      </c>
      <c r="J2759">
        <v>3.7612068653106689</v>
      </c>
      <c r="K2759">
        <v>80.724136352539063</v>
      </c>
      <c r="L2759">
        <v>0.16117249429225922</v>
      </c>
      <c r="M2759">
        <v>0.37573564052581787</v>
      </c>
      <c r="N2759">
        <v>0.14117726683616638</v>
      </c>
      <c r="O2759">
        <v>-0.45685765147209167</v>
      </c>
      <c r="P2759">
        <v>-0.32035210728645325</v>
      </c>
      <c r="Q2759">
        <v>-3.5863466560840607E-2</v>
      </c>
      <c r="R2759">
        <v>0.16117249429225922</v>
      </c>
      <c r="S2759">
        <v>0.35820844769477844</v>
      </c>
      <c r="T2759">
        <v>0.64269709587097168</v>
      </c>
      <c r="U2759">
        <v>0.77920264005661011</v>
      </c>
    </row>
    <row r="2760" spans="1:21" x14ac:dyDescent="0.25">
      <c r="A2760" t="s">
        <v>95</v>
      </c>
      <c r="B2760" t="s">
        <v>91</v>
      </c>
      <c r="C2760" t="s">
        <v>88</v>
      </c>
      <c r="D2760" t="s">
        <v>28</v>
      </c>
      <c r="E2760" t="s">
        <v>75</v>
      </c>
      <c r="F2760" t="s">
        <v>86</v>
      </c>
      <c r="G2760">
        <v>174</v>
      </c>
      <c r="H2760">
        <v>21</v>
      </c>
      <c r="I2760">
        <v>5.827700138092041</v>
      </c>
      <c r="J2760">
        <v>5.8606467247009277</v>
      </c>
      <c r="K2760">
        <v>82.235633850097656</v>
      </c>
      <c r="L2760">
        <v>3.2946251332759857E-2</v>
      </c>
      <c r="M2760">
        <v>0.36642405390739441</v>
      </c>
      <c r="N2760">
        <v>0.13426658511161804</v>
      </c>
      <c r="O2760">
        <v>-0.56976765394210815</v>
      </c>
      <c r="P2760">
        <v>-0.43664506077766418</v>
      </c>
      <c r="Q2760">
        <v>-0.15920670330524445</v>
      </c>
      <c r="R2760">
        <v>3.2946251332759857E-2</v>
      </c>
      <c r="S2760">
        <v>0.22509920597076416</v>
      </c>
      <c r="T2760">
        <v>0.50253754854202271</v>
      </c>
      <c r="U2760">
        <v>0.63566017150878906</v>
      </c>
    </row>
    <row r="2761" spans="1:21" x14ac:dyDescent="0.25">
      <c r="A2761" t="s">
        <v>95</v>
      </c>
      <c r="B2761" t="s">
        <v>91</v>
      </c>
      <c r="C2761" t="s">
        <v>88</v>
      </c>
      <c r="D2761" t="s">
        <v>81</v>
      </c>
      <c r="E2761" t="s">
        <v>75</v>
      </c>
      <c r="F2761" t="s">
        <v>86</v>
      </c>
      <c r="G2761">
        <v>174</v>
      </c>
      <c r="H2761">
        <v>11</v>
      </c>
      <c r="I2761">
        <v>6.2130451202392578</v>
      </c>
      <c r="J2761">
        <v>6.5326724052429199</v>
      </c>
      <c r="K2761">
        <v>90.201148986816406</v>
      </c>
      <c r="L2761">
        <v>0.31962716579437256</v>
      </c>
      <c r="M2761">
        <v>0.59901148080825806</v>
      </c>
      <c r="N2761">
        <v>0.35881474614143372</v>
      </c>
      <c r="O2761">
        <v>-0.66565907001495361</v>
      </c>
      <c r="P2761">
        <v>-0.44803693890571594</v>
      </c>
      <c r="Q2761">
        <v>5.5052381940186024E-3</v>
      </c>
      <c r="R2761">
        <v>0.31962716579437256</v>
      </c>
      <c r="S2761">
        <v>0.63374906778335571</v>
      </c>
      <c r="T2761">
        <v>1.0872912406921387</v>
      </c>
      <c r="U2761">
        <v>1.3049134016036987</v>
      </c>
    </row>
    <row r="2762" spans="1:21" x14ac:dyDescent="0.25">
      <c r="A2762" t="s">
        <v>95</v>
      </c>
      <c r="B2762" t="s">
        <v>91</v>
      </c>
      <c r="C2762" t="s">
        <v>88</v>
      </c>
      <c r="D2762" t="s">
        <v>83</v>
      </c>
      <c r="E2762" t="s">
        <v>75</v>
      </c>
      <c r="F2762" t="s">
        <v>77</v>
      </c>
      <c r="G2762">
        <v>901</v>
      </c>
      <c r="H2762">
        <v>23</v>
      </c>
      <c r="I2762">
        <v>1.3256077766418457</v>
      </c>
      <c r="J2762">
        <v>1.3349167108535767</v>
      </c>
      <c r="K2762">
        <v>79.504997253417969</v>
      </c>
      <c r="L2762">
        <v>9.3089751899242401E-3</v>
      </c>
      <c r="M2762">
        <v>0.10051824152469635</v>
      </c>
      <c r="N2762">
        <v>1.0103916749358177E-2</v>
      </c>
      <c r="O2762">
        <v>-0.15602882206439972</v>
      </c>
      <c r="P2762">
        <v>-0.11951033771038055</v>
      </c>
      <c r="Q2762">
        <v>-4.3402843177318573E-2</v>
      </c>
      <c r="R2762">
        <v>9.3089751899242401E-3</v>
      </c>
      <c r="S2762">
        <v>6.2020793557167053E-2</v>
      </c>
      <c r="T2762">
        <v>0.13812828063964844</v>
      </c>
      <c r="U2762">
        <v>0.1746467649936676</v>
      </c>
    </row>
    <row r="2763" spans="1:21" x14ac:dyDescent="0.25">
      <c r="A2763" t="s">
        <v>95</v>
      </c>
      <c r="B2763" t="s">
        <v>91</v>
      </c>
      <c r="C2763" t="s">
        <v>88</v>
      </c>
      <c r="D2763" t="s">
        <v>82</v>
      </c>
      <c r="E2763" t="s">
        <v>75</v>
      </c>
      <c r="F2763" t="s">
        <v>77</v>
      </c>
      <c r="G2763">
        <v>901</v>
      </c>
      <c r="H2763">
        <v>15</v>
      </c>
      <c r="I2763">
        <v>1.7254164218902588</v>
      </c>
      <c r="J2763">
        <v>1.5883740186691284</v>
      </c>
      <c r="K2763">
        <v>90.496116638183594</v>
      </c>
      <c r="L2763">
        <v>-0.13704235851764679</v>
      </c>
      <c r="M2763">
        <v>0.12142887711524963</v>
      </c>
      <c r="N2763">
        <v>1.4744971878826618E-2</v>
      </c>
      <c r="O2763">
        <v>-0.33677509427070618</v>
      </c>
      <c r="P2763">
        <v>-0.29265972971916199</v>
      </c>
      <c r="Q2763">
        <v>-0.20071972906589508</v>
      </c>
      <c r="R2763">
        <v>-0.13704235851764679</v>
      </c>
      <c r="S2763">
        <v>-7.3364995419979095E-2</v>
      </c>
      <c r="T2763">
        <v>1.857500895857811E-2</v>
      </c>
      <c r="U2763">
        <v>6.2690369784832001E-2</v>
      </c>
    </row>
    <row r="2764" spans="1:21" x14ac:dyDescent="0.25">
      <c r="A2764" t="s">
        <v>95</v>
      </c>
      <c r="B2764" t="s">
        <v>91</v>
      </c>
      <c r="C2764" t="s">
        <v>88</v>
      </c>
      <c r="D2764" t="s">
        <v>83</v>
      </c>
      <c r="E2764" t="s">
        <v>75</v>
      </c>
      <c r="F2764" t="s">
        <v>77</v>
      </c>
      <c r="G2764">
        <v>901</v>
      </c>
      <c r="H2764">
        <v>15</v>
      </c>
      <c r="I2764">
        <v>1.7671630382537842</v>
      </c>
      <c r="J2764">
        <v>1.657508373260498</v>
      </c>
      <c r="K2764">
        <v>91.664817810058594</v>
      </c>
      <c r="L2764">
        <v>-0.10965466499328613</v>
      </c>
      <c r="M2764">
        <v>0.12677973508834839</v>
      </c>
      <c r="N2764">
        <v>1.6073102131485939E-2</v>
      </c>
      <c r="O2764">
        <v>-0.31818878650665283</v>
      </c>
      <c r="P2764">
        <v>-0.27212944626808167</v>
      </c>
      <c r="Q2764">
        <v>-0.17613802850246429</v>
      </c>
      <c r="R2764">
        <v>-0.10965466499328613</v>
      </c>
      <c r="S2764">
        <v>-4.317130520939827E-2</v>
      </c>
      <c r="T2764">
        <v>5.2820101380348206E-2</v>
      </c>
      <c r="U2764">
        <v>9.8879441618919373E-2</v>
      </c>
    </row>
    <row r="2765" spans="1:21" x14ac:dyDescent="0.25">
      <c r="A2765" t="s">
        <v>95</v>
      </c>
      <c r="B2765" t="s">
        <v>91</v>
      </c>
      <c r="C2765" t="s">
        <v>88</v>
      </c>
      <c r="D2765" t="s">
        <v>83</v>
      </c>
      <c r="E2765" t="s">
        <v>75</v>
      </c>
      <c r="F2765" t="s">
        <v>77</v>
      </c>
      <c r="G2765">
        <v>901</v>
      </c>
      <c r="H2765">
        <v>13</v>
      </c>
      <c r="I2765">
        <v>1.7418175935745239</v>
      </c>
      <c r="J2765">
        <v>1.7157769203186035</v>
      </c>
      <c r="K2765">
        <v>94.236404418945313</v>
      </c>
      <c r="L2765">
        <v>-2.6040656492114067E-2</v>
      </c>
      <c r="M2765">
        <v>0.13501010835170746</v>
      </c>
      <c r="N2765">
        <v>1.8227729946374893E-2</v>
      </c>
      <c r="O2765">
        <v>-0.24811252951622009</v>
      </c>
      <c r="P2765">
        <v>-0.19906307756900787</v>
      </c>
      <c r="Q2765">
        <v>-9.6840023994445801E-2</v>
      </c>
      <c r="R2765">
        <v>-2.6040656492114067E-2</v>
      </c>
      <c r="S2765">
        <v>4.4758714735507965E-2</v>
      </c>
      <c r="T2765">
        <v>0.14698176085948944</v>
      </c>
      <c r="U2765">
        <v>0.19603121280670166</v>
      </c>
    </row>
    <row r="2766" spans="1:21" x14ac:dyDescent="0.25">
      <c r="A2766" t="s">
        <v>95</v>
      </c>
      <c r="B2766" t="s">
        <v>91</v>
      </c>
      <c r="C2766" t="s">
        <v>88</v>
      </c>
      <c r="D2766" t="s">
        <v>28</v>
      </c>
      <c r="E2766" t="s">
        <v>75</v>
      </c>
      <c r="F2766" t="s">
        <v>77</v>
      </c>
      <c r="G2766">
        <v>901</v>
      </c>
      <c r="H2766">
        <v>16</v>
      </c>
      <c r="I2766">
        <v>1.7486313581466675</v>
      </c>
      <c r="J2766">
        <v>1.5954031944274902</v>
      </c>
      <c r="K2766">
        <v>89.972251892089844</v>
      </c>
      <c r="L2766">
        <v>-0.15322817862033844</v>
      </c>
      <c r="M2766">
        <v>0.11386185139417648</v>
      </c>
      <c r="N2766">
        <v>1.2964521534740925E-2</v>
      </c>
      <c r="O2766">
        <v>-0.34051427245140076</v>
      </c>
      <c r="P2766">
        <v>-0.29914802312850952</v>
      </c>
      <c r="Q2766">
        <v>-0.21293738484382629</v>
      </c>
      <c r="R2766">
        <v>-0.15322817862033844</v>
      </c>
      <c r="S2766">
        <v>-9.3518964946269989E-2</v>
      </c>
      <c r="T2766">
        <v>-7.3083448223769665E-3</v>
      </c>
      <c r="U2766">
        <v>3.4057900309562683E-2</v>
      </c>
    </row>
    <row r="2767" spans="1:21" x14ac:dyDescent="0.25">
      <c r="A2767" t="s">
        <v>95</v>
      </c>
      <c r="B2767" t="s">
        <v>91</v>
      </c>
      <c r="C2767" t="s">
        <v>88</v>
      </c>
      <c r="D2767" t="s">
        <v>28</v>
      </c>
      <c r="E2767" t="s">
        <v>75</v>
      </c>
      <c r="F2767" t="s">
        <v>77</v>
      </c>
      <c r="G2767">
        <v>901</v>
      </c>
      <c r="H2767">
        <v>21</v>
      </c>
      <c r="I2767">
        <v>1.6006391048431396</v>
      </c>
      <c r="J2767">
        <v>1.5972048044204712</v>
      </c>
      <c r="K2767">
        <v>82.124305725097656</v>
      </c>
      <c r="L2767">
        <v>-3.4343325532972813E-3</v>
      </c>
      <c r="M2767">
        <v>0.11147072911262512</v>
      </c>
      <c r="N2767">
        <v>1.2425723485648632E-2</v>
      </c>
      <c r="O2767">
        <v>-0.18678736686706543</v>
      </c>
      <c r="P2767">
        <v>-0.14628982543945313</v>
      </c>
      <c r="Q2767">
        <v>-6.1889640986919403E-2</v>
      </c>
      <c r="R2767">
        <v>-3.4343325532972813E-3</v>
      </c>
      <c r="S2767">
        <v>5.5020973086357117E-2</v>
      </c>
      <c r="T2767">
        <v>0.13942115008831024</v>
      </c>
      <c r="U2767">
        <v>0.17991870641708374</v>
      </c>
    </row>
    <row r="2768" spans="1:21" x14ac:dyDescent="0.25">
      <c r="A2768" t="s">
        <v>95</v>
      </c>
      <c r="B2768" t="s">
        <v>91</v>
      </c>
      <c r="C2768" t="s">
        <v>88</v>
      </c>
      <c r="D2768" t="s">
        <v>28</v>
      </c>
      <c r="E2768" t="s">
        <v>75</v>
      </c>
      <c r="F2768" t="s">
        <v>77</v>
      </c>
      <c r="G2768">
        <v>901</v>
      </c>
      <c r="H2768">
        <v>5</v>
      </c>
      <c r="I2768">
        <v>1.1729112863540649</v>
      </c>
      <c r="J2768">
        <v>1.1812267303466797</v>
      </c>
      <c r="K2768">
        <v>75.908432006835938</v>
      </c>
      <c r="L2768">
        <v>8.315390907227993E-3</v>
      </c>
      <c r="M2768">
        <v>7.5821653008460999E-2</v>
      </c>
      <c r="N2768">
        <v>5.7489229366183281E-3</v>
      </c>
      <c r="O2768">
        <v>-0.11640013009309769</v>
      </c>
      <c r="P2768">
        <v>-8.8853970170021057E-2</v>
      </c>
      <c r="Q2768">
        <v>-3.1445521861314774E-2</v>
      </c>
      <c r="R2768">
        <v>8.315390907227993E-3</v>
      </c>
      <c r="S2768">
        <v>4.8076305538415909E-2</v>
      </c>
      <c r="T2768">
        <v>0.1054847463965416</v>
      </c>
      <c r="U2768">
        <v>0.13303090631961823</v>
      </c>
    </row>
    <row r="2769" spans="1:21" x14ac:dyDescent="0.25">
      <c r="A2769" t="s">
        <v>95</v>
      </c>
      <c r="B2769" t="s">
        <v>91</v>
      </c>
      <c r="C2769" t="s">
        <v>88</v>
      </c>
      <c r="D2769" t="s">
        <v>28</v>
      </c>
      <c r="E2769" t="s">
        <v>75</v>
      </c>
      <c r="F2769" t="s">
        <v>77</v>
      </c>
      <c r="G2769">
        <v>901</v>
      </c>
      <c r="H2769">
        <v>24</v>
      </c>
      <c r="I2769">
        <v>1.3198856115341187</v>
      </c>
      <c r="J2769">
        <v>1.3353487253189087</v>
      </c>
      <c r="K2769">
        <v>78.0660400390625</v>
      </c>
      <c r="L2769">
        <v>1.5463203191757202E-2</v>
      </c>
      <c r="M2769">
        <v>8.7262481451034546E-2</v>
      </c>
      <c r="N2769">
        <v>7.6147406361997128E-3</v>
      </c>
      <c r="O2769">
        <v>-0.12807080149650574</v>
      </c>
      <c r="P2769">
        <v>-9.6368163824081421E-2</v>
      </c>
      <c r="Q2769">
        <v>-3.0297286808490753E-2</v>
      </c>
      <c r="R2769">
        <v>1.5463203191757202E-2</v>
      </c>
      <c r="S2769">
        <v>6.1223693192005157E-2</v>
      </c>
      <c r="T2769">
        <v>0.12729457020759583</v>
      </c>
      <c r="U2769">
        <v>0.15899720788002014</v>
      </c>
    </row>
    <row r="2770" spans="1:21" x14ac:dyDescent="0.25">
      <c r="A2770" t="s">
        <v>95</v>
      </c>
      <c r="B2770" t="s">
        <v>91</v>
      </c>
      <c r="C2770" t="s">
        <v>88</v>
      </c>
      <c r="D2770" t="s">
        <v>28</v>
      </c>
      <c r="E2770" t="s">
        <v>75</v>
      </c>
      <c r="F2770" t="s">
        <v>77</v>
      </c>
      <c r="G2770">
        <v>901</v>
      </c>
      <c r="H2770">
        <v>11</v>
      </c>
      <c r="I2770">
        <v>1.5844192504882813</v>
      </c>
      <c r="J2770">
        <v>1.5651642084121704</v>
      </c>
      <c r="K2770">
        <v>90.9156494140625</v>
      </c>
      <c r="L2770">
        <v>-1.9254958257079124E-2</v>
      </c>
      <c r="M2770">
        <v>0.11064639687538147</v>
      </c>
      <c r="N2770">
        <v>1.2242625467479229E-2</v>
      </c>
      <c r="O2770">
        <v>-0.20125208795070648</v>
      </c>
      <c r="P2770">
        <v>-0.16105401515960693</v>
      </c>
      <c r="Q2770">
        <v>-7.7277988195419312E-2</v>
      </c>
      <c r="R2770">
        <v>-1.9254958257079124E-2</v>
      </c>
      <c r="S2770">
        <v>3.8768067955970764E-2</v>
      </c>
      <c r="T2770">
        <v>0.12254410237073898</v>
      </c>
      <c r="U2770">
        <v>0.16274216771125793</v>
      </c>
    </row>
    <row r="2771" spans="1:21" x14ac:dyDescent="0.25">
      <c r="A2771" t="s">
        <v>95</v>
      </c>
      <c r="B2771" t="s">
        <v>91</v>
      </c>
      <c r="C2771" t="s">
        <v>88</v>
      </c>
      <c r="D2771" t="s">
        <v>81</v>
      </c>
      <c r="E2771" t="s">
        <v>75</v>
      </c>
      <c r="F2771" t="s">
        <v>77</v>
      </c>
      <c r="G2771">
        <v>901</v>
      </c>
      <c r="H2771">
        <v>21</v>
      </c>
      <c r="I2771">
        <v>1.6532766819000244</v>
      </c>
      <c r="J2771">
        <v>1.5764428377151489</v>
      </c>
      <c r="K2771">
        <v>83.110984802246094</v>
      </c>
      <c r="L2771">
        <v>-7.6833866536617279E-2</v>
      </c>
      <c r="M2771">
        <v>0.11534611135721207</v>
      </c>
      <c r="N2771">
        <v>1.3304725289344788E-2</v>
      </c>
      <c r="O2771">
        <v>-0.26656132936477661</v>
      </c>
      <c r="P2771">
        <v>-0.22465585172176361</v>
      </c>
      <c r="Q2771">
        <v>-0.13732142746448517</v>
      </c>
      <c r="R2771">
        <v>-7.6833866536617279E-2</v>
      </c>
      <c r="S2771">
        <v>-1.6346307471394539E-2</v>
      </c>
      <c r="T2771">
        <v>7.098812609910965E-2</v>
      </c>
      <c r="U2771">
        <v>0.11289360374212265</v>
      </c>
    </row>
    <row r="2772" spans="1:21" x14ac:dyDescent="0.25">
      <c r="A2772" t="s">
        <v>95</v>
      </c>
      <c r="B2772" t="s">
        <v>91</v>
      </c>
      <c r="C2772" t="s">
        <v>88</v>
      </c>
      <c r="D2772" t="s">
        <v>82</v>
      </c>
      <c r="E2772" t="s">
        <v>75</v>
      </c>
      <c r="F2772" t="s">
        <v>77</v>
      </c>
      <c r="G2772">
        <v>901</v>
      </c>
      <c r="H2772">
        <v>16</v>
      </c>
      <c r="I2772">
        <v>1.7259308099746704</v>
      </c>
      <c r="J2772">
        <v>1.5673007965087891</v>
      </c>
      <c r="K2772">
        <v>91.938957214355469</v>
      </c>
      <c r="L2772">
        <v>-0.15862999856472015</v>
      </c>
      <c r="M2772">
        <v>0.12415626645088196</v>
      </c>
      <c r="N2772">
        <v>1.5414778143167496E-2</v>
      </c>
      <c r="O2772">
        <v>-0.36284887790679932</v>
      </c>
      <c r="P2772">
        <v>-0.31774264574050903</v>
      </c>
      <c r="Q2772">
        <v>-0.22373761236667633</v>
      </c>
      <c r="R2772">
        <v>-0.15862999856472015</v>
      </c>
      <c r="S2772">
        <v>-9.3522392213344574E-2</v>
      </c>
      <c r="T2772">
        <v>4.8265908844769001E-4</v>
      </c>
      <c r="U2772">
        <v>4.5588888227939606E-2</v>
      </c>
    </row>
    <row r="2773" spans="1:21" x14ac:dyDescent="0.25">
      <c r="A2773" t="s">
        <v>95</v>
      </c>
      <c r="B2773" t="s">
        <v>91</v>
      </c>
      <c r="C2773" t="s">
        <v>88</v>
      </c>
      <c r="D2773" t="s">
        <v>83</v>
      </c>
      <c r="E2773" t="s">
        <v>75</v>
      </c>
      <c r="F2773" t="s">
        <v>77</v>
      </c>
      <c r="G2773">
        <v>901</v>
      </c>
      <c r="H2773">
        <v>22</v>
      </c>
      <c r="I2773">
        <v>1.4189589023590088</v>
      </c>
      <c r="J2773">
        <v>1.4677635431289673</v>
      </c>
      <c r="K2773">
        <v>81.314094543457031</v>
      </c>
      <c r="L2773">
        <v>4.880465567111969E-2</v>
      </c>
      <c r="M2773">
        <v>0.10671909898519516</v>
      </c>
      <c r="N2773">
        <v>1.1388965882360935E-2</v>
      </c>
      <c r="O2773">
        <v>-0.12673264741897583</v>
      </c>
      <c r="P2773">
        <v>-8.7961375713348389E-2</v>
      </c>
      <c r="Q2773">
        <v>-7.158894557505846E-3</v>
      </c>
      <c r="R2773">
        <v>4.880465567111969E-2</v>
      </c>
      <c r="S2773">
        <v>0.10476820915937424</v>
      </c>
      <c r="T2773">
        <v>0.18557068705558777</v>
      </c>
      <c r="U2773">
        <v>0.22434195876121521</v>
      </c>
    </row>
    <row r="2774" spans="1:21" x14ac:dyDescent="0.25">
      <c r="A2774" t="s">
        <v>95</v>
      </c>
      <c r="B2774" t="s">
        <v>91</v>
      </c>
      <c r="C2774" t="s">
        <v>88</v>
      </c>
      <c r="D2774" t="s">
        <v>81</v>
      </c>
      <c r="E2774" t="s">
        <v>75</v>
      </c>
      <c r="F2774" t="s">
        <v>77</v>
      </c>
      <c r="G2774">
        <v>901</v>
      </c>
      <c r="H2774">
        <v>9</v>
      </c>
      <c r="I2774">
        <v>1.4351655244827271</v>
      </c>
      <c r="J2774">
        <v>1.4053440093994141</v>
      </c>
      <c r="K2774">
        <v>83.36181640625</v>
      </c>
      <c r="L2774">
        <v>-2.9821453616023064E-2</v>
      </c>
      <c r="M2774">
        <v>0.11700325459241867</v>
      </c>
      <c r="N2774">
        <v>1.3689761981368065E-2</v>
      </c>
      <c r="O2774">
        <v>-0.22227467596530914</v>
      </c>
      <c r="P2774">
        <v>-0.17976716160774231</v>
      </c>
      <c r="Q2774">
        <v>-9.117802232503891E-2</v>
      </c>
      <c r="R2774">
        <v>-2.9821453616023064E-2</v>
      </c>
      <c r="S2774">
        <v>3.1535111367702484E-2</v>
      </c>
      <c r="T2774">
        <v>0.12012425065040588</v>
      </c>
      <c r="U2774">
        <v>0.16263177990913391</v>
      </c>
    </row>
    <row r="2775" spans="1:21" x14ac:dyDescent="0.25">
      <c r="A2775" t="s">
        <v>95</v>
      </c>
      <c r="B2775" t="s">
        <v>91</v>
      </c>
      <c r="C2775" t="s">
        <v>88</v>
      </c>
      <c r="D2775" t="s">
        <v>84</v>
      </c>
      <c r="E2775" t="s">
        <v>75</v>
      </c>
      <c r="F2775" t="s">
        <v>77</v>
      </c>
      <c r="G2775">
        <v>901</v>
      </c>
      <c r="H2775">
        <v>1</v>
      </c>
      <c r="I2775">
        <v>1.2893688678741455</v>
      </c>
      <c r="J2775">
        <v>1.2945781946182251</v>
      </c>
      <c r="K2775">
        <v>78.852386474609375</v>
      </c>
      <c r="L2775">
        <v>5.2093742415308952E-3</v>
      </c>
      <c r="M2775">
        <v>9.2557042837142944E-2</v>
      </c>
      <c r="N2775">
        <v>8.5668060928583145E-3</v>
      </c>
      <c r="O2775">
        <v>-0.14703340828418732</v>
      </c>
      <c r="P2775">
        <v>-0.11340724676847458</v>
      </c>
      <c r="Q2775">
        <v>-4.3327584862709045E-2</v>
      </c>
      <c r="R2775">
        <v>5.2093742415308952E-3</v>
      </c>
      <c r="S2775">
        <v>5.3746335208415985E-2</v>
      </c>
      <c r="T2775">
        <v>0.12382599711418152</v>
      </c>
      <c r="U2775">
        <v>0.15745216608047485</v>
      </c>
    </row>
    <row r="2776" spans="1:21" x14ac:dyDescent="0.25">
      <c r="A2776" t="s">
        <v>95</v>
      </c>
      <c r="B2776" t="s">
        <v>91</v>
      </c>
      <c r="C2776" t="s">
        <v>88</v>
      </c>
      <c r="D2776" t="s">
        <v>83</v>
      </c>
      <c r="E2776" t="s">
        <v>75</v>
      </c>
      <c r="F2776" t="s">
        <v>77</v>
      </c>
      <c r="G2776">
        <v>901</v>
      </c>
      <c r="H2776">
        <v>2</v>
      </c>
      <c r="I2776">
        <v>1.2187708616256714</v>
      </c>
      <c r="J2776">
        <v>1.2450721263885498</v>
      </c>
      <c r="K2776">
        <v>78.093231201171875</v>
      </c>
      <c r="L2776">
        <v>2.6301257312297821E-2</v>
      </c>
      <c r="M2776">
        <v>8.1787742674350739E-2</v>
      </c>
      <c r="N2776">
        <v>6.6892346367239952E-3</v>
      </c>
      <c r="O2776">
        <v>-0.10822761058807373</v>
      </c>
      <c r="P2776">
        <v>-7.8513950109481812E-2</v>
      </c>
      <c r="Q2776">
        <v>-1.6588276252150536E-2</v>
      </c>
      <c r="R2776">
        <v>2.6301257312297821E-2</v>
      </c>
      <c r="S2776">
        <v>6.9190792739391327E-2</v>
      </c>
      <c r="T2776">
        <v>0.13111646473407745</v>
      </c>
      <c r="U2776">
        <v>0.16083012521266937</v>
      </c>
    </row>
    <row r="2777" spans="1:21" x14ac:dyDescent="0.25">
      <c r="A2777" t="s">
        <v>95</v>
      </c>
      <c r="B2777" t="s">
        <v>91</v>
      </c>
      <c r="C2777" t="s">
        <v>88</v>
      </c>
      <c r="D2777" t="s">
        <v>28</v>
      </c>
      <c r="E2777" t="s">
        <v>75</v>
      </c>
      <c r="F2777" t="s">
        <v>77</v>
      </c>
      <c r="G2777">
        <v>901</v>
      </c>
      <c r="H2777">
        <v>15</v>
      </c>
      <c r="I2777">
        <v>1.7469507455825806</v>
      </c>
      <c r="J2777">
        <v>1.6241579055786133</v>
      </c>
      <c r="K2777">
        <v>90.683128356933594</v>
      </c>
      <c r="L2777">
        <v>-0.12279291450977325</v>
      </c>
      <c r="M2777">
        <v>0.11350993067026138</v>
      </c>
      <c r="N2777">
        <v>1.2884504161775112E-2</v>
      </c>
      <c r="O2777">
        <v>-0.30950012803077698</v>
      </c>
      <c r="P2777">
        <v>-0.26826173067092896</v>
      </c>
      <c r="Q2777">
        <v>-0.1823175847530365</v>
      </c>
      <c r="R2777">
        <v>-0.12279291450977325</v>
      </c>
      <c r="S2777">
        <v>-6.3268251717090607E-2</v>
      </c>
      <c r="T2777">
        <v>2.2675914689898491E-2</v>
      </c>
      <c r="U2777">
        <v>6.3914306461811066E-2</v>
      </c>
    </row>
    <row r="2778" spans="1:21" x14ac:dyDescent="0.25">
      <c r="A2778" t="s">
        <v>95</v>
      </c>
      <c r="B2778" t="s">
        <v>91</v>
      </c>
      <c r="C2778" t="s">
        <v>88</v>
      </c>
      <c r="D2778" t="s">
        <v>28</v>
      </c>
      <c r="E2778" t="s">
        <v>75</v>
      </c>
      <c r="F2778" t="s">
        <v>77</v>
      </c>
      <c r="G2778">
        <v>901</v>
      </c>
      <c r="H2778">
        <v>7</v>
      </c>
      <c r="I2778">
        <v>1.2883892059326172</v>
      </c>
      <c r="J2778">
        <v>1.2577483654022217</v>
      </c>
      <c r="K2778">
        <v>76.196723937988281</v>
      </c>
      <c r="L2778">
        <v>-3.0640913173556328E-2</v>
      </c>
      <c r="M2778">
        <v>0.11043258756399155</v>
      </c>
      <c r="N2778">
        <v>1.219535619020462E-2</v>
      </c>
      <c r="O2778">
        <v>-0.21228635311126709</v>
      </c>
      <c r="P2778">
        <v>-0.17216597497463226</v>
      </c>
      <c r="Q2778">
        <v>-8.8551819324493408E-2</v>
      </c>
      <c r="R2778">
        <v>-3.0640913173556328E-2</v>
      </c>
      <c r="S2778">
        <v>2.7269992977380753E-2</v>
      </c>
      <c r="T2778">
        <v>0.11088414490222931</v>
      </c>
      <c r="U2778">
        <v>0.15100452303886414</v>
      </c>
    </row>
    <row r="2779" spans="1:21" x14ac:dyDescent="0.25">
      <c r="A2779" t="s">
        <v>95</v>
      </c>
      <c r="B2779" t="s">
        <v>91</v>
      </c>
      <c r="C2779" t="s">
        <v>88</v>
      </c>
      <c r="D2779" t="s">
        <v>84</v>
      </c>
      <c r="E2779" t="s">
        <v>75</v>
      </c>
      <c r="F2779" t="s">
        <v>77</v>
      </c>
      <c r="G2779">
        <v>901</v>
      </c>
      <c r="H2779">
        <v>5</v>
      </c>
      <c r="I2779">
        <v>1.1853461265563965</v>
      </c>
      <c r="J2779">
        <v>1.1941009759902954</v>
      </c>
      <c r="K2779">
        <v>76.233078002929688</v>
      </c>
      <c r="L2779">
        <v>8.7548587471246719E-3</v>
      </c>
      <c r="M2779">
        <v>8.5140630602836609E-2</v>
      </c>
      <c r="N2779">
        <v>7.2489269077777863E-3</v>
      </c>
      <c r="O2779">
        <v>-0.13128902018070221</v>
      </c>
      <c r="P2779">
        <v>-0.10035724937915802</v>
      </c>
      <c r="Q2779">
        <v>-3.5892929881811142E-2</v>
      </c>
      <c r="R2779">
        <v>8.7548587471246719E-3</v>
      </c>
      <c r="S2779">
        <v>5.3402647376060486E-2</v>
      </c>
      <c r="T2779">
        <v>0.11786697059869766</v>
      </c>
      <c r="U2779">
        <v>0.14879873394966125</v>
      </c>
    </row>
    <row r="2780" spans="1:21" x14ac:dyDescent="0.25">
      <c r="A2780" t="s">
        <v>95</v>
      </c>
      <c r="B2780" t="s">
        <v>91</v>
      </c>
      <c r="C2780" t="s">
        <v>88</v>
      </c>
      <c r="D2780" t="s">
        <v>28</v>
      </c>
      <c r="E2780" t="s">
        <v>75</v>
      </c>
      <c r="F2780" t="s">
        <v>77</v>
      </c>
      <c r="G2780">
        <v>901</v>
      </c>
      <c r="H2780">
        <v>14</v>
      </c>
      <c r="I2780">
        <v>1.7192590236663818</v>
      </c>
      <c r="J2780">
        <v>1.6147316694259644</v>
      </c>
      <c r="K2780">
        <v>91.7286376953125</v>
      </c>
      <c r="L2780">
        <v>-0.10452738404273987</v>
      </c>
      <c r="M2780">
        <v>0.11320949345827103</v>
      </c>
      <c r="N2780">
        <v>1.2816389091312885E-2</v>
      </c>
      <c r="O2780">
        <v>-0.29074043035507202</v>
      </c>
      <c r="P2780">
        <v>-0.24961118400096893</v>
      </c>
      <c r="Q2780">
        <v>-0.16389450430870056</v>
      </c>
      <c r="R2780">
        <v>-0.10452738404273987</v>
      </c>
      <c r="S2780">
        <v>-4.5160267502069473E-2</v>
      </c>
      <c r="T2780">
        <v>4.0556419640779495E-2</v>
      </c>
      <c r="U2780">
        <v>8.1685662269592285E-2</v>
      </c>
    </row>
    <row r="2781" spans="1:21" x14ac:dyDescent="0.25">
      <c r="A2781" t="s">
        <v>95</v>
      </c>
      <c r="B2781" t="s">
        <v>91</v>
      </c>
      <c r="C2781" t="s">
        <v>88</v>
      </c>
      <c r="D2781" t="s">
        <v>82</v>
      </c>
      <c r="E2781" t="s">
        <v>75</v>
      </c>
      <c r="F2781" t="s">
        <v>77</v>
      </c>
      <c r="G2781">
        <v>901</v>
      </c>
      <c r="H2781">
        <v>17</v>
      </c>
      <c r="I2781">
        <v>1.6645286083221436</v>
      </c>
      <c r="J2781">
        <v>1.5765870809555054</v>
      </c>
      <c r="K2781">
        <v>90.026634216308594</v>
      </c>
      <c r="L2781">
        <v>-8.7941497564315796E-2</v>
      </c>
      <c r="M2781">
        <v>0.12573939561843872</v>
      </c>
      <c r="N2781">
        <v>1.5810396522283554E-2</v>
      </c>
      <c r="O2781">
        <v>-0.29476439952850342</v>
      </c>
      <c r="P2781">
        <v>-0.249083012342453</v>
      </c>
      <c r="Q2781">
        <v>-0.15387929975986481</v>
      </c>
      <c r="R2781">
        <v>-8.7941497564315796E-2</v>
      </c>
      <c r="S2781">
        <v>-2.2003693506121635E-2</v>
      </c>
      <c r="T2781">
        <v>7.3200024664402008E-2</v>
      </c>
      <c r="U2781">
        <v>0.11888140439987183</v>
      </c>
    </row>
    <row r="2782" spans="1:21" x14ac:dyDescent="0.25">
      <c r="A2782" t="s">
        <v>95</v>
      </c>
      <c r="B2782" t="s">
        <v>91</v>
      </c>
      <c r="C2782" t="s">
        <v>88</v>
      </c>
      <c r="D2782" t="s">
        <v>83</v>
      </c>
      <c r="E2782" t="s">
        <v>75</v>
      </c>
      <c r="F2782" t="s">
        <v>77</v>
      </c>
      <c r="G2782">
        <v>901</v>
      </c>
      <c r="H2782">
        <v>10</v>
      </c>
      <c r="I2782">
        <v>1.478320837020874</v>
      </c>
      <c r="J2782">
        <v>1.5353552103042603</v>
      </c>
      <c r="K2782">
        <v>91.983352661132813</v>
      </c>
      <c r="L2782">
        <v>5.7034321129322052E-2</v>
      </c>
      <c r="M2782">
        <v>0.1199277862906456</v>
      </c>
      <c r="N2782">
        <v>1.4382674358785152E-2</v>
      </c>
      <c r="O2782">
        <v>-0.14022932946681976</v>
      </c>
      <c r="P2782">
        <v>-9.665931761264801E-2</v>
      </c>
      <c r="Q2782">
        <v>-5.8558713644742966E-3</v>
      </c>
      <c r="R2782">
        <v>5.7034321129322052E-2</v>
      </c>
      <c r="S2782">
        <v>0.11992451548576355</v>
      </c>
      <c r="T2782">
        <v>0.21072795987129211</v>
      </c>
      <c r="U2782">
        <v>0.25429797172546387</v>
      </c>
    </row>
    <row r="2783" spans="1:21" x14ac:dyDescent="0.25">
      <c r="A2783" t="s">
        <v>95</v>
      </c>
      <c r="B2783" t="s">
        <v>91</v>
      </c>
      <c r="C2783" t="s">
        <v>88</v>
      </c>
      <c r="D2783" t="s">
        <v>84</v>
      </c>
      <c r="E2783" t="s">
        <v>75</v>
      </c>
      <c r="F2783" t="s">
        <v>77</v>
      </c>
      <c r="G2783">
        <v>901</v>
      </c>
      <c r="H2783">
        <v>20</v>
      </c>
      <c r="I2783">
        <v>1.6393709182739258</v>
      </c>
      <c r="J2783">
        <v>1.5798945426940918</v>
      </c>
      <c r="K2783">
        <v>81.87347412109375</v>
      </c>
      <c r="L2783">
        <v>-5.9476338326931E-2</v>
      </c>
      <c r="M2783">
        <v>0.11377277225255966</v>
      </c>
      <c r="N2783">
        <v>1.2944243848323822E-2</v>
      </c>
      <c r="O2783">
        <v>-0.24661590158939362</v>
      </c>
      <c r="P2783">
        <v>-0.20528201758861542</v>
      </c>
      <c r="Q2783">
        <v>-0.11913883686065674</v>
      </c>
      <c r="R2783">
        <v>-5.9476338326931E-2</v>
      </c>
      <c r="S2783">
        <v>1.8616177840158343E-4</v>
      </c>
      <c r="T2783">
        <v>8.6329333484172821E-2</v>
      </c>
      <c r="U2783">
        <v>0.12766322493553162</v>
      </c>
    </row>
    <row r="2784" spans="1:21" x14ac:dyDescent="0.25">
      <c r="A2784" t="s">
        <v>95</v>
      </c>
      <c r="B2784" t="s">
        <v>91</v>
      </c>
      <c r="C2784" t="s">
        <v>88</v>
      </c>
      <c r="D2784" t="s">
        <v>82</v>
      </c>
      <c r="E2784" t="s">
        <v>75</v>
      </c>
      <c r="F2784" t="s">
        <v>77</v>
      </c>
      <c r="G2784">
        <v>901</v>
      </c>
      <c r="H2784">
        <v>20</v>
      </c>
      <c r="I2784">
        <v>1.5955656766891479</v>
      </c>
      <c r="J2784">
        <v>1.6167314052581787</v>
      </c>
      <c r="K2784">
        <v>80.341842651367188</v>
      </c>
      <c r="L2784">
        <v>2.1165676414966583E-2</v>
      </c>
      <c r="M2784">
        <v>0.1328987181186676</v>
      </c>
      <c r="N2784">
        <v>1.7662068828940392E-2</v>
      </c>
      <c r="O2784">
        <v>-0.19743326306343079</v>
      </c>
      <c r="P2784">
        <v>-0.14915087819099426</v>
      </c>
      <c r="Q2784">
        <v>-4.8526480793952942E-2</v>
      </c>
      <c r="R2784">
        <v>2.1165676414966583E-2</v>
      </c>
      <c r="S2784">
        <v>9.0857833623886108E-2</v>
      </c>
      <c r="T2784">
        <v>0.19148223102092743</v>
      </c>
      <c r="U2784">
        <v>0.23976461589336395</v>
      </c>
    </row>
    <row r="2785" spans="1:21" x14ac:dyDescent="0.25">
      <c r="A2785" t="s">
        <v>95</v>
      </c>
      <c r="B2785" t="s">
        <v>91</v>
      </c>
      <c r="C2785" t="s">
        <v>88</v>
      </c>
      <c r="D2785" t="s">
        <v>28</v>
      </c>
      <c r="E2785" t="s">
        <v>75</v>
      </c>
      <c r="F2785" t="s">
        <v>77</v>
      </c>
      <c r="G2785">
        <v>901</v>
      </c>
      <c r="H2785">
        <v>3</v>
      </c>
      <c r="I2785">
        <v>1.1839953660964966</v>
      </c>
      <c r="J2785">
        <v>1.1795541048049927</v>
      </c>
      <c r="K2785">
        <v>76.034408569335938</v>
      </c>
      <c r="L2785">
        <v>-4.4412817806005478E-3</v>
      </c>
      <c r="M2785">
        <v>7.3823951184749603E-2</v>
      </c>
      <c r="N2785">
        <v>5.4499758407473564E-3</v>
      </c>
      <c r="O2785">
        <v>-0.12587086856365204</v>
      </c>
      <c r="P2785">
        <v>-9.9050484597682953E-2</v>
      </c>
      <c r="Q2785">
        <v>-4.3154601007699966E-2</v>
      </c>
      <c r="R2785">
        <v>-4.4412817806005478E-3</v>
      </c>
      <c r="S2785">
        <v>3.4272037446498871E-2</v>
      </c>
      <c r="T2785">
        <v>9.0167917311191559E-2</v>
      </c>
      <c r="U2785">
        <v>0.11698830872774124</v>
      </c>
    </row>
    <row r="2786" spans="1:21" x14ac:dyDescent="0.25">
      <c r="A2786" t="s">
        <v>95</v>
      </c>
      <c r="B2786" t="s">
        <v>91</v>
      </c>
      <c r="C2786" t="s">
        <v>88</v>
      </c>
      <c r="D2786" t="s">
        <v>84</v>
      </c>
      <c r="E2786" t="s">
        <v>75</v>
      </c>
      <c r="F2786" t="s">
        <v>77</v>
      </c>
      <c r="G2786">
        <v>901</v>
      </c>
      <c r="H2786">
        <v>13</v>
      </c>
      <c r="I2786">
        <v>1.6724717617034912</v>
      </c>
      <c r="J2786">
        <v>1.5881576538085937</v>
      </c>
      <c r="K2786">
        <v>89.022193908691406</v>
      </c>
      <c r="L2786">
        <v>-8.4314122796058655E-2</v>
      </c>
      <c r="M2786">
        <v>0.12292146682739258</v>
      </c>
      <c r="N2786">
        <v>1.5109687112271786E-2</v>
      </c>
      <c r="O2786">
        <v>-0.28650194406509399</v>
      </c>
      <c r="P2786">
        <v>-0.24184432625770569</v>
      </c>
      <c r="Q2786">
        <v>-0.14877420663833618</v>
      </c>
      <c r="R2786">
        <v>-8.4314122796058655E-2</v>
      </c>
      <c r="S2786">
        <v>-1.9854042679071426E-2</v>
      </c>
      <c r="T2786">
        <v>7.3216073215007782E-2</v>
      </c>
      <c r="U2786">
        <v>0.11787369847297668</v>
      </c>
    </row>
    <row r="2787" spans="1:21" x14ac:dyDescent="0.25">
      <c r="A2787" t="s">
        <v>95</v>
      </c>
      <c r="B2787" t="s">
        <v>91</v>
      </c>
      <c r="C2787" t="s">
        <v>88</v>
      </c>
      <c r="D2787" t="s">
        <v>83</v>
      </c>
      <c r="E2787" t="s">
        <v>75</v>
      </c>
      <c r="F2787" t="s">
        <v>77</v>
      </c>
      <c r="G2787">
        <v>901</v>
      </c>
      <c r="H2787">
        <v>12</v>
      </c>
      <c r="I2787">
        <v>1.7121187448501587</v>
      </c>
      <c r="J2787">
        <v>1.7073417901992798</v>
      </c>
      <c r="K2787">
        <v>95.36737060546875</v>
      </c>
      <c r="L2787">
        <v>-4.7769560478627682E-3</v>
      </c>
      <c r="M2787">
        <v>0.13527125120162964</v>
      </c>
      <c r="N2787">
        <v>1.8298311159014702E-2</v>
      </c>
      <c r="O2787">
        <v>-0.22727836668491364</v>
      </c>
      <c r="P2787">
        <v>-0.17813403904438019</v>
      </c>
      <c r="Q2787">
        <v>-7.5713269412517548E-2</v>
      </c>
      <c r="R2787">
        <v>-4.7769560478627682E-3</v>
      </c>
      <c r="S2787">
        <v>6.6159360110759735E-2</v>
      </c>
      <c r="T2787">
        <v>0.16858012974262238</v>
      </c>
      <c r="U2787">
        <v>0.21772445738315582</v>
      </c>
    </row>
    <row r="2788" spans="1:21" x14ac:dyDescent="0.25">
      <c r="A2788" t="s">
        <v>95</v>
      </c>
      <c r="B2788" t="s">
        <v>91</v>
      </c>
      <c r="C2788" t="s">
        <v>88</v>
      </c>
      <c r="D2788" t="s">
        <v>84</v>
      </c>
      <c r="E2788" t="s">
        <v>75</v>
      </c>
      <c r="F2788" t="s">
        <v>77</v>
      </c>
      <c r="G2788">
        <v>901</v>
      </c>
      <c r="H2788">
        <v>7</v>
      </c>
      <c r="I2788">
        <v>1.2912657260894775</v>
      </c>
      <c r="J2788">
        <v>1.267253041267395</v>
      </c>
      <c r="K2788">
        <v>76.0599365234375</v>
      </c>
      <c r="L2788">
        <v>-2.4012692272663116E-2</v>
      </c>
      <c r="M2788">
        <v>0.12011658400297165</v>
      </c>
      <c r="N2788">
        <v>1.4427993446588516E-2</v>
      </c>
      <c r="O2788">
        <v>-0.22158689796924591</v>
      </c>
      <c r="P2788">
        <v>-0.17794828116893768</v>
      </c>
      <c r="Q2788">
        <v>-8.7001889944076538E-2</v>
      </c>
      <c r="R2788">
        <v>-2.4012692272663116E-2</v>
      </c>
      <c r="S2788">
        <v>3.8976505398750305E-2</v>
      </c>
      <c r="T2788">
        <v>0.12992289662361145</v>
      </c>
      <c r="U2788">
        <v>0.17356151342391968</v>
      </c>
    </row>
    <row r="2789" spans="1:21" x14ac:dyDescent="0.25">
      <c r="A2789" t="s">
        <v>95</v>
      </c>
      <c r="B2789" t="s">
        <v>91</v>
      </c>
      <c r="C2789" t="s">
        <v>88</v>
      </c>
      <c r="D2789" t="s">
        <v>81</v>
      </c>
      <c r="E2789" t="s">
        <v>75</v>
      </c>
      <c r="F2789" t="s">
        <v>77</v>
      </c>
      <c r="G2789">
        <v>901</v>
      </c>
      <c r="H2789">
        <v>4</v>
      </c>
      <c r="I2789">
        <v>1.1125869750976562</v>
      </c>
      <c r="J2789">
        <v>1.149556040763855</v>
      </c>
      <c r="K2789">
        <v>77.194229125976562</v>
      </c>
      <c r="L2789">
        <v>3.6969024688005447E-2</v>
      </c>
      <c r="M2789">
        <v>8.0801911652088165E-2</v>
      </c>
      <c r="N2789">
        <v>6.528948899358511E-3</v>
      </c>
      <c r="O2789">
        <v>-9.5938295125961304E-2</v>
      </c>
      <c r="P2789">
        <v>-6.658279150724411E-2</v>
      </c>
      <c r="Q2789">
        <v>-5.403539165854454E-3</v>
      </c>
      <c r="R2789">
        <v>3.6969024688005447E-2</v>
      </c>
      <c r="S2789">
        <v>7.9341590404510498E-2</v>
      </c>
      <c r="T2789">
        <v>0.140520840883255</v>
      </c>
      <c r="U2789">
        <v>0.1698763370513916</v>
      </c>
    </row>
    <row r="2790" spans="1:21" x14ac:dyDescent="0.25">
      <c r="A2790" t="s">
        <v>95</v>
      </c>
      <c r="B2790" t="s">
        <v>91</v>
      </c>
      <c r="C2790" t="s">
        <v>88</v>
      </c>
      <c r="D2790" t="s">
        <v>81</v>
      </c>
      <c r="E2790" t="s">
        <v>75</v>
      </c>
      <c r="F2790" t="s">
        <v>77</v>
      </c>
      <c r="G2790">
        <v>901</v>
      </c>
      <c r="H2790">
        <v>2</v>
      </c>
      <c r="I2790">
        <v>1.2013132572174072</v>
      </c>
      <c r="J2790">
        <v>1.1803218126296997</v>
      </c>
      <c r="K2790">
        <v>76.513870239257812</v>
      </c>
      <c r="L2790">
        <v>-2.0991392433643341E-2</v>
      </c>
      <c r="M2790">
        <v>8.351154625415802E-2</v>
      </c>
      <c r="N2790">
        <v>6.9741783663630486E-3</v>
      </c>
      <c r="O2790">
        <v>-0.15835566818714142</v>
      </c>
      <c r="P2790">
        <v>-0.12801574170589447</v>
      </c>
      <c r="Q2790">
        <v>-6.4784891903400421E-2</v>
      </c>
      <c r="R2790">
        <v>-2.0991392433643341E-2</v>
      </c>
      <c r="S2790">
        <v>2.280210517346859E-2</v>
      </c>
      <c r="T2790">
        <v>8.6032956838607788E-2</v>
      </c>
      <c r="U2790">
        <v>0.11637287586927414</v>
      </c>
    </row>
    <row r="2791" spans="1:21" x14ac:dyDescent="0.25">
      <c r="A2791" t="s">
        <v>95</v>
      </c>
      <c r="B2791" t="s">
        <v>91</v>
      </c>
      <c r="C2791" t="s">
        <v>88</v>
      </c>
      <c r="D2791" t="s">
        <v>83</v>
      </c>
      <c r="E2791" t="s">
        <v>75</v>
      </c>
      <c r="F2791" t="s">
        <v>77</v>
      </c>
      <c r="G2791">
        <v>901</v>
      </c>
      <c r="H2791">
        <v>5</v>
      </c>
      <c r="I2791">
        <v>1.1519902944564819</v>
      </c>
      <c r="J2791">
        <v>1.2103108167648315</v>
      </c>
      <c r="K2791">
        <v>77.119865417480469</v>
      </c>
      <c r="L2791">
        <v>5.8320477604866028E-2</v>
      </c>
      <c r="M2791">
        <v>8.9108951389789581E-2</v>
      </c>
      <c r="N2791">
        <v>7.940405048429966E-3</v>
      </c>
      <c r="O2791">
        <v>-8.8250704109668732E-2</v>
      </c>
      <c r="P2791">
        <v>-5.5877238512039185E-2</v>
      </c>
      <c r="Q2791">
        <v>1.1591698043048382E-2</v>
      </c>
      <c r="R2791">
        <v>5.8320477604866028E-2</v>
      </c>
      <c r="S2791">
        <v>0.1050492599606514</v>
      </c>
      <c r="T2791">
        <v>0.17251819372177124</v>
      </c>
      <c r="U2791">
        <v>0.20489166676998138</v>
      </c>
    </row>
    <row r="2792" spans="1:21" x14ac:dyDescent="0.25">
      <c r="A2792" t="s">
        <v>95</v>
      </c>
      <c r="B2792" t="s">
        <v>91</v>
      </c>
      <c r="C2792" t="s">
        <v>88</v>
      </c>
      <c r="D2792" t="s">
        <v>82</v>
      </c>
      <c r="E2792" t="s">
        <v>75</v>
      </c>
      <c r="F2792" t="s">
        <v>77</v>
      </c>
      <c r="G2792">
        <v>901</v>
      </c>
      <c r="H2792">
        <v>13</v>
      </c>
      <c r="I2792">
        <v>1.7148133516311646</v>
      </c>
      <c r="J2792">
        <v>1.5571476221084595</v>
      </c>
      <c r="K2792">
        <v>90.649276733398438</v>
      </c>
      <c r="L2792">
        <v>-0.15766578912734985</v>
      </c>
      <c r="M2792">
        <v>0.11975926905870438</v>
      </c>
      <c r="N2792">
        <v>1.4342282898724079E-2</v>
      </c>
      <c r="O2792">
        <v>-0.35465225577354431</v>
      </c>
      <c r="P2792">
        <v>-0.31114345788955688</v>
      </c>
      <c r="Q2792">
        <v>-0.22046761214733124</v>
      </c>
      <c r="R2792">
        <v>-0.15766578912734985</v>
      </c>
      <c r="S2792">
        <v>-9.4863966107368469E-2</v>
      </c>
      <c r="T2792">
        <v>-4.1881105862557888E-3</v>
      </c>
      <c r="U2792">
        <v>3.9320677518844604E-2</v>
      </c>
    </row>
    <row r="2793" spans="1:21" x14ac:dyDescent="0.25">
      <c r="A2793" t="s">
        <v>95</v>
      </c>
      <c r="B2793" t="s">
        <v>91</v>
      </c>
      <c r="C2793" t="s">
        <v>88</v>
      </c>
      <c r="D2793" t="s">
        <v>81</v>
      </c>
      <c r="E2793" t="s">
        <v>75</v>
      </c>
      <c r="F2793" t="s">
        <v>77</v>
      </c>
      <c r="G2793">
        <v>901</v>
      </c>
      <c r="H2793">
        <v>18</v>
      </c>
      <c r="I2793">
        <v>1.6216882467269897</v>
      </c>
      <c r="J2793">
        <v>1.5626026391983032</v>
      </c>
      <c r="K2793">
        <v>87</v>
      </c>
      <c r="L2793">
        <v>-5.9085574001073837E-2</v>
      </c>
      <c r="M2793">
        <v>0.11843873560428619</v>
      </c>
      <c r="N2793">
        <v>1.4027734287083149E-2</v>
      </c>
      <c r="O2793">
        <v>-0.2538999617099762</v>
      </c>
      <c r="P2793">
        <v>-0.21087092161178589</v>
      </c>
      <c r="Q2793">
        <v>-0.12119490653276443</v>
      </c>
      <c r="R2793">
        <v>-5.9085574001073837E-2</v>
      </c>
      <c r="S2793">
        <v>3.0237596947699785E-3</v>
      </c>
      <c r="T2793">
        <v>9.2699773609638214E-2</v>
      </c>
      <c r="U2793">
        <v>0.13572880625724792</v>
      </c>
    </row>
    <row r="2794" spans="1:21" x14ac:dyDescent="0.25">
      <c r="A2794" t="s">
        <v>95</v>
      </c>
      <c r="B2794" t="s">
        <v>91</v>
      </c>
      <c r="C2794" t="s">
        <v>88</v>
      </c>
      <c r="D2794" t="s">
        <v>81</v>
      </c>
      <c r="E2794" t="s">
        <v>75</v>
      </c>
      <c r="F2794" t="s">
        <v>77</v>
      </c>
      <c r="G2794">
        <v>901</v>
      </c>
      <c r="H2794">
        <v>13</v>
      </c>
      <c r="I2794">
        <v>1.6628046035766602</v>
      </c>
      <c r="J2794">
        <v>1.6008157730102539</v>
      </c>
      <c r="K2794">
        <v>93.288566589355469</v>
      </c>
      <c r="L2794">
        <v>-6.1988811939954758E-2</v>
      </c>
      <c r="M2794">
        <v>0.11716464906930923</v>
      </c>
      <c r="N2794">
        <v>1.3727555051445961E-2</v>
      </c>
      <c r="O2794">
        <v>-0.25470751523971558</v>
      </c>
      <c r="P2794">
        <v>-0.21214134991168976</v>
      </c>
      <c r="Q2794">
        <v>-0.12343001365661621</v>
      </c>
      <c r="R2794">
        <v>-6.1988811939954758E-2</v>
      </c>
      <c r="S2794">
        <v>-5.4760987404733896E-4</v>
      </c>
      <c r="T2794">
        <v>8.8163726031780243E-2</v>
      </c>
      <c r="U2794">
        <v>0.13072988390922546</v>
      </c>
    </row>
    <row r="2795" spans="1:21" x14ac:dyDescent="0.25">
      <c r="A2795" t="s">
        <v>95</v>
      </c>
      <c r="B2795" t="s">
        <v>91</v>
      </c>
      <c r="C2795" t="s">
        <v>88</v>
      </c>
      <c r="D2795" t="s">
        <v>28</v>
      </c>
      <c r="E2795" t="s">
        <v>75</v>
      </c>
      <c r="F2795" t="s">
        <v>77</v>
      </c>
      <c r="G2795">
        <v>901</v>
      </c>
      <c r="H2795">
        <v>13</v>
      </c>
      <c r="I2795">
        <v>1.6972020864486694</v>
      </c>
      <c r="J2795">
        <v>1.6154744625091553</v>
      </c>
      <c r="K2795">
        <v>91.799110412597656</v>
      </c>
      <c r="L2795">
        <v>-8.1727579236030579E-2</v>
      </c>
      <c r="M2795">
        <v>0.11347458511590958</v>
      </c>
      <c r="N2795">
        <v>1.2876481749117374E-2</v>
      </c>
      <c r="O2795">
        <v>-0.26837664842605591</v>
      </c>
      <c r="P2795">
        <v>-0.22715111076831818</v>
      </c>
      <c r="Q2795">
        <v>-0.14123371243476868</v>
      </c>
      <c r="R2795">
        <v>-8.1727579236030579E-2</v>
      </c>
      <c r="S2795">
        <v>-2.222144789993763E-2</v>
      </c>
      <c r="T2795">
        <v>6.3695952296257019E-2</v>
      </c>
      <c r="U2795">
        <v>0.10492150485515594</v>
      </c>
    </row>
    <row r="2796" spans="1:21" x14ac:dyDescent="0.25">
      <c r="A2796" t="s">
        <v>95</v>
      </c>
      <c r="B2796" t="s">
        <v>91</v>
      </c>
      <c r="C2796" t="s">
        <v>88</v>
      </c>
      <c r="D2796" t="s">
        <v>28</v>
      </c>
      <c r="E2796" t="s">
        <v>75</v>
      </c>
      <c r="F2796" t="s">
        <v>77</v>
      </c>
      <c r="G2796">
        <v>901</v>
      </c>
      <c r="H2796">
        <v>1</v>
      </c>
      <c r="I2796">
        <v>1.2752177715301514</v>
      </c>
      <c r="J2796">
        <v>1.266789436340332</v>
      </c>
      <c r="K2796">
        <v>77.3282470703125</v>
      </c>
      <c r="L2796">
        <v>-8.4283445030450821E-3</v>
      </c>
      <c r="M2796">
        <v>7.0831730961799622E-2</v>
      </c>
      <c r="N2796">
        <v>5.0171338953077793E-3</v>
      </c>
      <c r="O2796">
        <v>-0.12493617087602615</v>
      </c>
      <c r="P2796">
        <v>-9.9202863872051239E-2</v>
      </c>
      <c r="Q2796">
        <v>-4.5572541654109955E-2</v>
      </c>
      <c r="R2796">
        <v>-8.4283445030450821E-3</v>
      </c>
      <c r="S2796">
        <v>2.8715850785374641E-2</v>
      </c>
      <c r="T2796">
        <v>8.2346171140670776E-2</v>
      </c>
      <c r="U2796">
        <v>0.10807948559522629</v>
      </c>
    </row>
    <row r="2797" spans="1:21" x14ac:dyDescent="0.25">
      <c r="A2797" t="s">
        <v>95</v>
      </c>
      <c r="B2797" t="s">
        <v>91</v>
      </c>
      <c r="C2797" t="s">
        <v>88</v>
      </c>
      <c r="D2797" t="s">
        <v>83</v>
      </c>
      <c r="E2797" t="s">
        <v>75</v>
      </c>
      <c r="F2797" t="s">
        <v>77</v>
      </c>
      <c r="G2797">
        <v>901</v>
      </c>
      <c r="H2797">
        <v>19</v>
      </c>
      <c r="I2797">
        <v>1.6427024602890015</v>
      </c>
      <c r="J2797">
        <v>1.5985738039016724</v>
      </c>
      <c r="K2797">
        <v>90.702552795410156</v>
      </c>
      <c r="L2797">
        <v>-4.4128641486167908E-2</v>
      </c>
      <c r="M2797">
        <v>0.1255885511636734</v>
      </c>
      <c r="N2797">
        <v>1.5772484242916107E-2</v>
      </c>
      <c r="O2797">
        <v>-0.25070342421531677</v>
      </c>
      <c r="P2797">
        <v>-0.20507684350013733</v>
      </c>
      <c r="Q2797">
        <v>-0.10998734086751938</v>
      </c>
      <c r="R2797">
        <v>-4.4128641486167908E-2</v>
      </c>
      <c r="S2797">
        <v>2.1730059757828712E-2</v>
      </c>
      <c r="T2797">
        <v>0.11681956052780151</v>
      </c>
      <c r="U2797">
        <v>0.16244614124298096</v>
      </c>
    </row>
    <row r="2798" spans="1:21" x14ac:dyDescent="0.25">
      <c r="A2798" t="s">
        <v>95</v>
      </c>
      <c r="B2798" t="s">
        <v>91</v>
      </c>
      <c r="C2798" t="s">
        <v>88</v>
      </c>
      <c r="D2798" t="s">
        <v>84</v>
      </c>
      <c r="E2798" t="s">
        <v>75</v>
      </c>
      <c r="F2798" t="s">
        <v>77</v>
      </c>
      <c r="G2798">
        <v>901</v>
      </c>
      <c r="H2798">
        <v>9</v>
      </c>
      <c r="I2798">
        <v>1.387471079826355</v>
      </c>
      <c r="J2798">
        <v>1.3558934926986694</v>
      </c>
      <c r="K2798">
        <v>80.427299499511719</v>
      </c>
      <c r="L2798">
        <v>-3.1577687710523605E-2</v>
      </c>
      <c r="M2798">
        <v>0.12116698920726776</v>
      </c>
      <c r="N2798">
        <v>1.4681438915431499E-2</v>
      </c>
      <c r="O2798">
        <v>-0.23087964951992035</v>
      </c>
      <c r="P2798">
        <v>-0.18685942888259888</v>
      </c>
      <c r="Q2798">
        <v>-9.5117717981338501E-2</v>
      </c>
      <c r="R2798">
        <v>-3.1577687710523605E-2</v>
      </c>
      <c r="S2798">
        <v>3.196234256029129E-2</v>
      </c>
      <c r="T2798">
        <v>0.12370405346155167</v>
      </c>
      <c r="U2798">
        <v>0.16772426664829254</v>
      </c>
    </row>
    <row r="2799" spans="1:21" x14ac:dyDescent="0.25">
      <c r="A2799" t="s">
        <v>95</v>
      </c>
      <c r="B2799" t="s">
        <v>91</v>
      </c>
      <c r="C2799" t="s">
        <v>88</v>
      </c>
      <c r="D2799" t="s">
        <v>28</v>
      </c>
      <c r="E2799" t="s">
        <v>75</v>
      </c>
      <c r="F2799" t="s">
        <v>77</v>
      </c>
      <c r="G2799">
        <v>901</v>
      </c>
      <c r="H2799">
        <v>20</v>
      </c>
      <c r="I2799">
        <v>1.665897011756897</v>
      </c>
      <c r="J2799">
        <v>1.6237986087799072</v>
      </c>
      <c r="K2799">
        <v>84.326026916503906</v>
      </c>
      <c r="L2799">
        <v>-4.2098395526409149E-2</v>
      </c>
      <c r="M2799">
        <v>0.11151739209890366</v>
      </c>
      <c r="N2799">
        <v>1.2436129152774811E-2</v>
      </c>
      <c r="O2799">
        <v>-0.22552818059921265</v>
      </c>
      <c r="P2799">
        <v>-0.18501368165016174</v>
      </c>
      <c r="Q2799">
        <v>-0.10057817399501801</v>
      </c>
      <c r="R2799">
        <v>-4.2098395526409149E-2</v>
      </c>
      <c r="S2799">
        <v>1.6381382942199707E-2</v>
      </c>
      <c r="T2799">
        <v>0.10081689059734344</v>
      </c>
      <c r="U2799">
        <v>0.14133138954639435</v>
      </c>
    </row>
    <row r="2800" spans="1:21" x14ac:dyDescent="0.25">
      <c r="A2800" t="s">
        <v>95</v>
      </c>
      <c r="B2800" t="s">
        <v>91</v>
      </c>
      <c r="C2800" t="s">
        <v>88</v>
      </c>
      <c r="D2800" t="s">
        <v>84</v>
      </c>
      <c r="E2800" t="s">
        <v>75</v>
      </c>
      <c r="F2800" t="s">
        <v>77</v>
      </c>
      <c r="G2800">
        <v>901</v>
      </c>
      <c r="H2800">
        <v>8</v>
      </c>
      <c r="I2800">
        <v>1.2916446924209595</v>
      </c>
      <c r="J2800">
        <v>1.3081631660461426</v>
      </c>
      <c r="K2800">
        <v>78.681465148925781</v>
      </c>
      <c r="L2800">
        <v>1.6518434509634972E-2</v>
      </c>
      <c r="M2800">
        <v>0.12163079530000687</v>
      </c>
      <c r="N2800">
        <v>1.4794050715863705E-2</v>
      </c>
      <c r="O2800">
        <v>-0.18354642391204834</v>
      </c>
      <c r="P2800">
        <v>-0.13935770094394684</v>
      </c>
      <c r="Q2800">
        <v>-4.7264818102121353E-2</v>
      </c>
      <c r="R2800">
        <v>1.6518434509634972E-2</v>
      </c>
      <c r="S2800">
        <v>8.0301687121391296E-2</v>
      </c>
      <c r="T2800">
        <v>0.17239457368850708</v>
      </c>
      <c r="U2800">
        <v>0.21658329665660858</v>
      </c>
    </row>
    <row r="2801" spans="1:21" x14ac:dyDescent="0.25">
      <c r="A2801" t="s">
        <v>95</v>
      </c>
      <c r="B2801" t="s">
        <v>91</v>
      </c>
      <c r="C2801" t="s">
        <v>88</v>
      </c>
      <c r="D2801" t="s">
        <v>28</v>
      </c>
      <c r="E2801" t="s">
        <v>75</v>
      </c>
      <c r="F2801" t="s">
        <v>77</v>
      </c>
      <c r="G2801">
        <v>901</v>
      </c>
      <c r="H2801">
        <v>8</v>
      </c>
      <c r="I2801">
        <v>1.3157531023025513</v>
      </c>
      <c r="J2801">
        <v>1.2990777492523193</v>
      </c>
      <c r="K2801">
        <v>80.169815063476562</v>
      </c>
      <c r="L2801">
        <v>-1.6675412654876709E-2</v>
      </c>
      <c r="M2801">
        <v>0.11235199868679047</v>
      </c>
      <c r="N2801">
        <v>1.2622972019016743E-2</v>
      </c>
      <c r="O2801">
        <v>-0.20147800445556641</v>
      </c>
      <c r="P2801">
        <v>-0.16066029667854309</v>
      </c>
      <c r="Q2801">
        <v>-7.5592860579490662E-2</v>
      </c>
      <c r="R2801">
        <v>-1.6675412654876709E-2</v>
      </c>
      <c r="S2801">
        <v>4.2242031544446945E-2</v>
      </c>
      <c r="T2801">
        <v>0.12730947136878967</v>
      </c>
      <c r="U2801">
        <v>0.16812717914581299</v>
      </c>
    </row>
    <row r="2802" spans="1:21" x14ac:dyDescent="0.25">
      <c r="A2802" t="s">
        <v>95</v>
      </c>
      <c r="B2802" t="s">
        <v>91</v>
      </c>
      <c r="C2802" t="s">
        <v>88</v>
      </c>
      <c r="D2802" t="s">
        <v>84</v>
      </c>
      <c r="E2802" t="s">
        <v>75</v>
      </c>
      <c r="F2802" t="s">
        <v>77</v>
      </c>
      <c r="G2802">
        <v>901</v>
      </c>
      <c r="H2802">
        <v>16</v>
      </c>
      <c r="I2802">
        <v>1.7830243110656738</v>
      </c>
      <c r="J2802">
        <v>1.5722807645797729</v>
      </c>
      <c r="K2802">
        <v>86.496116638183594</v>
      </c>
      <c r="L2802">
        <v>-0.21074356138706207</v>
      </c>
      <c r="M2802">
        <v>0.1373228132724762</v>
      </c>
      <c r="N2802">
        <v>1.8857555463910103E-2</v>
      </c>
      <c r="O2802">
        <v>-0.43661949038505554</v>
      </c>
      <c r="P2802">
        <v>-0.38672983646392822</v>
      </c>
      <c r="Q2802">
        <v>-0.28275570273399353</v>
      </c>
      <c r="R2802">
        <v>-0.21074356138706207</v>
      </c>
      <c r="S2802">
        <v>-0.13873140513896942</v>
      </c>
      <c r="T2802">
        <v>-3.475729376077652E-2</v>
      </c>
      <c r="U2802">
        <v>1.5132365748286247E-2</v>
      </c>
    </row>
    <row r="2803" spans="1:21" x14ac:dyDescent="0.25">
      <c r="A2803" t="s">
        <v>95</v>
      </c>
      <c r="B2803" t="s">
        <v>91</v>
      </c>
      <c r="C2803" t="s">
        <v>88</v>
      </c>
      <c r="D2803" t="s">
        <v>28</v>
      </c>
      <c r="E2803" t="s">
        <v>75</v>
      </c>
      <c r="F2803" t="s">
        <v>77</v>
      </c>
      <c r="G2803">
        <v>901</v>
      </c>
      <c r="H2803">
        <v>12</v>
      </c>
      <c r="I2803">
        <v>1.6721711158752441</v>
      </c>
      <c r="J2803">
        <v>1.6093368530273437</v>
      </c>
      <c r="K2803">
        <v>92.221420288085938</v>
      </c>
      <c r="L2803">
        <v>-6.2834270298480988E-2</v>
      </c>
      <c r="M2803">
        <v>0.11248393356800079</v>
      </c>
      <c r="N2803">
        <v>1.265263557434082E-2</v>
      </c>
      <c r="O2803">
        <v>-0.24785387516021729</v>
      </c>
      <c r="P2803">
        <v>-0.20698823034763336</v>
      </c>
      <c r="Q2803">
        <v>-0.12182090431451797</v>
      </c>
      <c r="R2803">
        <v>-6.2834270298480988E-2</v>
      </c>
      <c r="S2803">
        <v>-3.8476379122585058E-3</v>
      </c>
      <c r="T2803">
        <v>8.1319689750671387E-2</v>
      </c>
      <c r="U2803">
        <v>0.12218533456325531</v>
      </c>
    </row>
    <row r="2804" spans="1:21" x14ac:dyDescent="0.25">
      <c r="A2804" t="s">
        <v>95</v>
      </c>
      <c r="B2804" t="s">
        <v>91</v>
      </c>
      <c r="C2804" t="s">
        <v>88</v>
      </c>
      <c r="D2804" t="s">
        <v>84</v>
      </c>
      <c r="E2804" t="s">
        <v>75</v>
      </c>
      <c r="F2804" t="s">
        <v>77</v>
      </c>
      <c r="G2804">
        <v>901</v>
      </c>
      <c r="H2804">
        <v>4</v>
      </c>
      <c r="I2804">
        <v>1.1722468137741089</v>
      </c>
      <c r="J2804">
        <v>1.1894062757492065</v>
      </c>
      <c r="K2804">
        <v>76.531631469726563</v>
      </c>
      <c r="L2804">
        <v>1.7159370705485344E-2</v>
      </c>
      <c r="M2804">
        <v>8.2586817443370819E-2</v>
      </c>
      <c r="N2804">
        <v>6.8205823190510273E-3</v>
      </c>
      <c r="O2804">
        <v>-0.11868385225534439</v>
      </c>
      <c r="P2804">
        <v>-8.8679894804954529E-2</v>
      </c>
      <c r="Q2804">
        <v>-2.6149198412895203E-2</v>
      </c>
      <c r="R2804">
        <v>1.7159370705485344E-2</v>
      </c>
      <c r="S2804">
        <v>6.0467939823865891E-2</v>
      </c>
      <c r="T2804">
        <v>0.12299863249063492</v>
      </c>
      <c r="U2804">
        <v>0.15300258994102478</v>
      </c>
    </row>
    <row r="2805" spans="1:21" x14ac:dyDescent="0.25">
      <c r="A2805" t="s">
        <v>95</v>
      </c>
      <c r="B2805" t="s">
        <v>91</v>
      </c>
      <c r="C2805" t="s">
        <v>88</v>
      </c>
      <c r="D2805" t="s">
        <v>84</v>
      </c>
      <c r="E2805" t="s">
        <v>75</v>
      </c>
      <c r="F2805" t="s">
        <v>77</v>
      </c>
      <c r="G2805">
        <v>901</v>
      </c>
      <c r="H2805">
        <v>6</v>
      </c>
      <c r="I2805">
        <v>1.2735797166824341</v>
      </c>
      <c r="J2805">
        <v>1.2185238599777222</v>
      </c>
      <c r="K2805">
        <v>75.815757751464844</v>
      </c>
      <c r="L2805">
        <v>-5.50558902323246E-2</v>
      </c>
      <c r="M2805">
        <v>9.0884529054164886E-2</v>
      </c>
      <c r="N2805">
        <v>8.2599977031350136E-3</v>
      </c>
      <c r="O2805">
        <v>-0.20454764366149902</v>
      </c>
      <c r="P2805">
        <v>-0.17152909934520721</v>
      </c>
      <c r="Q2805">
        <v>-0.10271578282117844</v>
      </c>
      <c r="R2805">
        <v>-5.50558902323246E-2</v>
      </c>
      <c r="S2805">
        <v>-7.3959967121481895E-3</v>
      </c>
      <c r="T2805">
        <v>6.1417318880558014E-2</v>
      </c>
      <c r="U2805">
        <v>9.4435855746269226E-2</v>
      </c>
    </row>
    <row r="2806" spans="1:21" x14ac:dyDescent="0.25">
      <c r="A2806" t="s">
        <v>95</v>
      </c>
      <c r="B2806" t="s">
        <v>91</v>
      </c>
      <c r="C2806" t="s">
        <v>88</v>
      </c>
      <c r="D2806" t="s">
        <v>81</v>
      </c>
      <c r="E2806" t="s">
        <v>75</v>
      </c>
      <c r="F2806" t="s">
        <v>77</v>
      </c>
      <c r="G2806">
        <v>901</v>
      </c>
      <c r="H2806">
        <v>22</v>
      </c>
      <c r="I2806">
        <v>1.4761101007461548</v>
      </c>
      <c r="J2806">
        <v>1.4392397403717041</v>
      </c>
      <c r="K2806">
        <v>82.227523803710937</v>
      </c>
      <c r="L2806">
        <v>-3.6870349198579788E-2</v>
      </c>
      <c r="M2806">
        <v>9.8473481833934784E-2</v>
      </c>
      <c r="N2806">
        <v>9.6970265731215477E-3</v>
      </c>
      <c r="O2806">
        <v>-0.19884482026100159</v>
      </c>
      <c r="P2806">
        <v>-0.16306918859481812</v>
      </c>
      <c r="Q2806">
        <v>-8.8509894907474518E-2</v>
      </c>
      <c r="R2806">
        <v>-3.6870349198579788E-2</v>
      </c>
      <c r="S2806">
        <v>1.4769195578992367E-2</v>
      </c>
      <c r="T2806">
        <v>8.9328497648239136E-2</v>
      </c>
      <c r="U2806">
        <v>0.12510411441326141</v>
      </c>
    </row>
    <row r="2807" spans="1:21" x14ac:dyDescent="0.25">
      <c r="A2807" t="s">
        <v>95</v>
      </c>
      <c r="B2807" t="s">
        <v>91</v>
      </c>
      <c r="C2807" t="s">
        <v>88</v>
      </c>
      <c r="D2807" t="s">
        <v>81</v>
      </c>
      <c r="E2807" t="s">
        <v>75</v>
      </c>
      <c r="F2807" t="s">
        <v>77</v>
      </c>
      <c r="G2807">
        <v>901</v>
      </c>
      <c r="H2807">
        <v>17</v>
      </c>
      <c r="I2807">
        <v>1.6746854782104492</v>
      </c>
      <c r="J2807">
        <v>1.5930910110473633</v>
      </c>
      <c r="K2807">
        <v>90.288566589355469</v>
      </c>
      <c r="L2807">
        <v>-8.1594474613666534E-2</v>
      </c>
      <c r="M2807">
        <v>0.11886794865131378</v>
      </c>
      <c r="N2807">
        <v>1.4129589311778545E-2</v>
      </c>
      <c r="O2807">
        <v>-0.27711483836174011</v>
      </c>
      <c r="P2807">
        <v>-0.23392988741397858</v>
      </c>
      <c r="Q2807">
        <v>-0.1439288854598999</v>
      </c>
      <c r="R2807">
        <v>-8.1594474613666534E-2</v>
      </c>
      <c r="S2807">
        <v>-1.9260061904788017E-2</v>
      </c>
      <c r="T2807">
        <v>7.0740930736064911E-2</v>
      </c>
      <c r="U2807">
        <v>0.11392590403556824</v>
      </c>
    </row>
    <row r="2808" spans="1:21" x14ac:dyDescent="0.25">
      <c r="A2808" t="s">
        <v>95</v>
      </c>
      <c r="B2808" t="s">
        <v>91</v>
      </c>
      <c r="C2808" t="s">
        <v>88</v>
      </c>
      <c r="D2808" t="s">
        <v>84</v>
      </c>
      <c r="E2808" t="s">
        <v>75</v>
      </c>
      <c r="F2808" t="s">
        <v>77</v>
      </c>
      <c r="G2808">
        <v>901</v>
      </c>
      <c r="H2808">
        <v>3</v>
      </c>
      <c r="I2808">
        <v>1.1870580911636353</v>
      </c>
      <c r="J2808">
        <v>1.1986958980560303</v>
      </c>
      <c r="K2808">
        <v>76.753608703613281</v>
      </c>
      <c r="L2808">
        <v>1.1637787334620953E-2</v>
      </c>
      <c r="M2808">
        <v>8.34779292345047E-2</v>
      </c>
      <c r="N2808">
        <v>6.9685648195445538E-3</v>
      </c>
      <c r="O2808">
        <v>-0.12567119300365448</v>
      </c>
      <c r="P2808">
        <v>-9.5343485474586487E-2</v>
      </c>
      <c r="Q2808">
        <v>-3.2138083130121231E-2</v>
      </c>
      <c r="R2808">
        <v>1.1637787334620953E-2</v>
      </c>
      <c r="S2808">
        <v>5.5413655936717987E-2</v>
      </c>
      <c r="T2808">
        <v>0.11861905455589294</v>
      </c>
      <c r="U2808">
        <v>0.14894676208496094</v>
      </c>
    </row>
    <row r="2809" spans="1:21" x14ac:dyDescent="0.25">
      <c r="A2809" t="s">
        <v>95</v>
      </c>
      <c r="B2809" t="s">
        <v>91</v>
      </c>
      <c r="C2809" t="s">
        <v>88</v>
      </c>
      <c r="D2809" t="s">
        <v>84</v>
      </c>
      <c r="E2809" t="s">
        <v>75</v>
      </c>
      <c r="F2809" t="s">
        <v>77</v>
      </c>
      <c r="G2809">
        <v>901</v>
      </c>
      <c r="H2809">
        <v>23</v>
      </c>
      <c r="I2809">
        <v>1.4095697402954102</v>
      </c>
      <c r="J2809">
        <v>1.4403163194656372</v>
      </c>
      <c r="K2809">
        <v>81.109878540039063</v>
      </c>
      <c r="L2809">
        <v>3.0746569857001305E-2</v>
      </c>
      <c r="M2809">
        <v>0.10408317297697067</v>
      </c>
      <c r="N2809">
        <v>1.0833307169377804E-2</v>
      </c>
      <c r="O2809">
        <v>-0.14045500755310059</v>
      </c>
      <c r="P2809">
        <v>-0.10264138132333755</v>
      </c>
      <c r="Q2809">
        <v>-2.3834699764847755E-2</v>
      </c>
      <c r="R2809">
        <v>3.0746569857001305E-2</v>
      </c>
      <c r="S2809">
        <v>8.5327841341495514E-2</v>
      </c>
      <c r="T2809">
        <v>0.16413451731204987</v>
      </c>
      <c r="U2809">
        <v>0.20194815099239349</v>
      </c>
    </row>
    <row r="2810" spans="1:21" x14ac:dyDescent="0.25">
      <c r="A2810" t="s">
        <v>95</v>
      </c>
      <c r="B2810" t="s">
        <v>91</v>
      </c>
      <c r="C2810" t="s">
        <v>88</v>
      </c>
      <c r="D2810" t="s">
        <v>84</v>
      </c>
      <c r="E2810" t="s">
        <v>75</v>
      </c>
      <c r="F2810" t="s">
        <v>77</v>
      </c>
      <c r="G2810">
        <v>901</v>
      </c>
      <c r="H2810">
        <v>21</v>
      </c>
      <c r="I2810">
        <v>1.5555881261825562</v>
      </c>
      <c r="J2810">
        <v>1.5803773403167725</v>
      </c>
      <c r="K2810">
        <v>81.437294006347656</v>
      </c>
      <c r="L2810">
        <v>2.4789256975054741E-2</v>
      </c>
      <c r="M2810">
        <v>0.12227784097194672</v>
      </c>
      <c r="N2810">
        <v>1.4951870776712894E-2</v>
      </c>
      <c r="O2810">
        <v>-0.17633989453315735</v>
      </c>
      <c r="P2810">
        <v>-0.1319161057472229</v>
      </c>
      <c r="Q2810">
        <v>-3.933330625295639E-2</v>
      </c>
      <c r="R2810">
        <v>2.4789256975054741E-2</v>
      </c>
      <c r="S2810">
        <v>8.8911816477775574E-2</v>
      </c>
      <c r="T2810">
        <v>0.18149460852146149</v>
      </c>
      <c r="U2810">
        <v>0.22591841220855713</v>
      </c>
    </row>
    <row r="2811" spans="1:21" x14ac:dyDescent="0.25">
      <c r="A2811" t="s">
        <v>95</v>
      </c>
      <c r="B2811" t="s">
        <v>91</v>
      </c>
      <c r="C2811" t="s">
        <v>88</v>
      </c>
      <c r="D2811" t="s">
        <v>82</v>
      </c>
      <c r="E2811" t="s">
        <v>75</v>
      </c>
      <c r="F2811" t="s">
        <v>77</v>
      </c>
      <c r="G2811">
        <v>901</v>
      </c>
      <c r="H2811">
        <v>22</v>
      </c>
      <c r="I2811">
        <v>1.5267308950424194</v>
      </c>
      <c r="J2811">
        <v>1.5239856243133545</v>
      </c>
      <c r="K2811">
        <v>75.94561767578125</v>
      </c>
      <c r="L2811">
        <v>-2.7453326620161533E-3</v>
      </c>
      <c r="M2811">
        <v>0.12505030632019043</v>
      </c>
      <c r="N2811">
        <v>1.5637578442692757E-2</v>
      </c>
      <c r="O2811">
        <v>-0.20843477547168732</v>
      </c>
      <c r="P2811">
        <v>-0.16300374269485474</v>
      </c>
      <c r="Q2811">
        <v>-6.8321779370307922E-2</v>
      </c>
      <c r="R2811">
        <v>-2.7453326620161533E-3</v>
      </c>
      <c r="S2811">
        <v>6.2831111252307892E-2</v>
      </c>
      <c r="T2811">
        <v>0.1575130820274353</v>
      </c>
      <c r="U2811">
        <v>0.20294411480426788</v>
      </c>
    </row>
    <row r="2812" spans="1:21" x14ac:dyDescent="0.25">
      <c r="A2812" t="s">
        <v>95</v>
      </c>
      <c r="B2812" t="s">
        <v>91</v>
      </c>
      <c r="C2812" t="s">
        <v>88</v>
      </c>
      <c r="D2812" t="s">
        <v>81</v>
      </c>
      <c r="E2812" t="s">
        <v>75</v>
      </c>
      <c r="F2812" t="s">
        <v>77</v>
      </c>
      <c r="G2812">
        <v>901</v>
      </c>
      <c r="H2812">
        <v>8</v>
      </c>
      <c r="I2812">
        <v>1.332966685295105</v>
      </c>
      <c r="J2812">
        <v>1.3218867778778076</v>
      </c>
      <c r="K2812">
        <v>81.004440307617187</v>
      </c>
      <c r="L2812">
        <v>-1.1079844087362289E-2</v>
      </c>
      <c r="M2812">
        <v>0.11917537450790405</v>
      </c>
      <c r="N2812">
        <v>1.4202769845724106E-2</v>
      </c>
      <c r="O2812">
        <v>-0.20710588991641998</v>
      </c>
      <c r="P2812">
        <v>-0.16380922496318817</v>
      </c>
      <c r="Q2812">
        <v>-7.3575474321842194E-2</v>
      </c>
      <c r="R2812">
        <v>-1.1079844087362289E-2</v>
      </c>
      <c r="S2812">
        <v>5.1415782421827316E-2</v>
      </c>
      <c r="T2812">
        <v>0.14164954423904419</v>
      </c>
      <c r="U2812">
        <v>0.184946209192276</v>
      </c>
    </row>
    <row r="2813" spans="1:21" x14ac:dyDescent="0.25">
      <c r="A2813" t="s">
        <v>95</v>
      </c>
      <c r="B2813" t="s">
        <v>91</v>
      </c>
      <c r="C2813" t="s">
        <v>88</v>
      </c>
      <c r="D2813" t="s">
        <v>28</v>
      </c>
      <c r="E2813" t="s">
        <v>75</v>
      </c>
      <c r="F2813" t="s">
        <v>77</v>
      </c>
      <c r="G2813">
        <v>901</v>
      </c>
      <c r="H2813">
        <v>9</v>
      </c>
      <c r="I2813">
        <v>1.4017127752304077</v>
      </c>
      <c r="J2813">
        <v>1.3578146696090698</v>
      </c>
      <c r="K2813">
        <v>83.723640441894531</v>
      </c>
      <c r="L2813">
        <v>-4.389813169836998E-2</v>
      </c>
      <c r="M2813">
        <v>0.1090485006570816</v>
      </c>
      <c r="N2813">
        <v>1.1891575530171394E-2</v>
      </c>
      <c r="O2813">
        <v>-0.22326695919036865</v>
      </c>
      <c r="P2813">
        <v>-0.18364940583705902</v>
      </c>
      <c r="Q2813">
        <v>-0.10108321905136108</v>
      </c>
      <c r="R2813">
        <v>-4.389813169836998E-2</v>
      </c>
      <c r="S2813">
        <v>1.3286957517266273E-2</v>
      </c>
      <c r="T2813">
        <v>9.5853142440319061E-2</v>
      </c>
      <c r="U2813">
        <v>0.1354706883430481</v>
      </c>
    </row>
    <row r="2814" spans="1:21" x14ac:dyDescent="0.25">
      <c r="A2814" t="s">
        <v>95</v>
      </c>
      <c r="B2814" t="s">
        <v>91</v>
      </c>
      <c r="C2814" t="s">
        <v>88</v>
      </c>
      <c r="D2814" t="s">
        <v>83</v>
      </c>
      <c r="E2814" t="s">
        <v>75</v>
      </c>
      <c r="F2814" t="s">
        <v>77</v>
      </c>
      <c r="G2814">
        <v>901</v>
      </c>
      <c r="H2814">
        <v>7</v>
      </c>
      <c r="I2814">
        <v>1.3215171098709106</v>
      </c>
      <c r="J2814">
        <v>1.2879911661148071</v>
      </c>
      <c r="K2814">
        <v>77.856826782226563</v>
      </c>
      <c r="L2814">
        <v>-3.3525958657264709E-2</v>
      </c>
      <c r="M2814">
        <v>0.11848922818899155</v>
      </c>
      <c r="N2814">
        <v>1.4039697125554085E-2</v>
      </c>
      <c r="O2814">
        <v>-0.22842340171337128</v>
      </c>
      <c r="P2814">
        <v>-0.18537601828575134</v>
      </c>
      <c r="Q2814">
        <v>-9.5661774277687073E-2</v>
      </c>
      <c r="R2814">
        <v>-3.3525958657264709E-2</v>
      </c>
      <c r="S2814">
        <v>2.8609853237867355E-2</v>
      </c>
      <c r="T2814">
        <v>0.11832409352064133</v>
      </c>
      <c r="U2814">
        <v>0.16137148439884186</v>
      </c>
    </row>
    <row r="2815" spans="1:21" x14ac:dyDescent="0.25">
      <c r="A2815" t="s">
        <v>95</v>
      </c>
      <c r="B2815" t="s">
        <v>91</v>
      </c>
      <c r="C2815" t="s">
        <v>88</v>
      </c>
      <c r="D2815" t="s">
        <v>28</v>
      </c>
      <c r="E2815" t="s">
        <v>75</v>
      </c>
      <c r="F2815" t="s">
        <v>77</v>
      </c>
      <c r="G2815">
        <v>901</v>
      </c>
      <c r="H2815">
        <v>6</v>
      </c>
      <c r="I2815">
        <v>1.2668560743331909</v>
      </c>
      <c r="J2815">
        <v>1.2237907648086548</v>
      </c>
      <c r="K2815">
        <v>75.637901306152344</v>
      </c>
      <c r="L2815">
        <v>-4.3065283447504044E-2</v>
      </c>
      <c r="M2815">
        <v>7.9145506024360657E-2</v>
      </c>
      <c r="N2815">
        <v>6.2640109099447727E-3</v>
      </c>
      <c r="O2815">
        <v>-0.1732480525970459</v>
      </c>
      <c r="P2815">
        <v>-0.14449432492256165</v>
      </c>
      <c r="Q2815">
        <v>-8.4569230675697327E-2</v>
      </c>
      <c r="R2815">
        <v>-4.3065283447504044E-2</v>
      </c>
      <c r="S2815">
        <v>-1.5613394789397717E-3</v>
      </c>
      <c r="T2815">
        <v>5.8363765478134155E-2</v>
      </c>
      <c r="U2815">
        <v>8.7117485702037811E-2</v>
      </c>
    </row>
    <row r="2816" spans="1:21" x14ac:dyDescent="0.25">
      <c r="A2816" t="s">
        <v>95</v>
      </c>
      <c r="B2816" t="s">
        <v>91</v>
      </c>
      <c r="C2816" t="s">
        <v>88</v>
      </c>
      <c r="D2816" t="s">
        <v>82</v>
      </c>
      <c r="E2816" t="s">
        <v>75</v>
      </c>
      <c r="F2816" t="s">
        <v>77</v>
      </c>
      <c r="G2816">
        <v>901</v>
      </c>
      <c r="H2816">
        <v>7</v>
      </c>
      <c r="I2816">
        <v>1.2217719554901123</v>
      </c>
      <c r="J2816">
        <v>1.2023473978042603</v>
      </c>
      <c r="K2816">
        <v>72.429519653320313</v>
      </c>
      <c r="L2816">
        <v>-1.9424600526690483E-2</v>
      </c>
      <c r="M2816">
        <v>0.12376240640878677</v>
      </c>
      <c r="N2816">
        <v>1.5317133627831936E-2</v>
      </c>
      <c r="O2816">
        <v>-0.22299563884735107</v>
      </c>
      <c r="P2816">
        <v>-0.17803250253200531</v>
      </c>
      <c r="Q2816">
        <v>-8.4325671195983887E-2</v>
      </c>
      <c r="R2816">
        <v>-1.9424600526690483E-2</v>
      </c>
      <c r="S2816">
        <v>4.5476470142602921E-2</v>
      </c>
      <c r="T2816">
        <v>0.13918329775333405</v>
      </c>
      <c r="U2816">
        <v>0.184146448969841</v>
      </c>
    </row>
    <row r="2817" spans="1:21" x14ac:dyDescent="0.25">
      <c r="A2817" t="s">
        <v>95</v>
      </c>
      <c r="B2817" t="s">
        <v>91</v>
      </c>
      <c r="C2817" t="s">
        <v>88</v>
      </c>
      <c r="D2817" t="s">
        <v>84</v>
      </c>
      <c r="E2817" t="s">
        <v>75</v>
      </c>
      <c r="F2817" t="s">
        <v>77</v>
      </c>
      <c r="G2817">
        <v>901</v>
      </c>
      <c r="H2817">
        <v>17</v>
      </c>
      <c r="I2817">
        <v>1.7206896543502808</v>
      </c>
      <c r="J2817">
        <v>1.5442951917648315</v>
      </c>
      <c r="K2817">
        <v>84.437294006347656</v>
      </c>
      <c r="L2817">
        <v>-0.17639443278312683</v>
      </c>
      <c r="M2817">
        <v>0.13543489575386047</v>
      </c>
      <c r="N2817">
        <v>1.8342610448598862E-2</v>
      </c>
      <c r="O2817">
        <v>-0.39916500449180603</v>
      </c>
      <c r="P2817">
        <v>-0.34996122121810913</v>
      </c>
      <c r="Q2817">
        <v>-0.24741655588150024</v>
      </c>
      <c r="R2817">
        <v>-0.17639443278312683</v>
      </c>
      <c r="S2817">
        <v>-0.10537230223417282</v>
      </c>
      <c r="T2817">
        <v>-2.8276301454752684E-3</v>
      </c>
      <c r="U2817">
        <v>4.6376146376132965E-2</v>
      </c>
    </row>
    <row r="2818" spans="1:21" x14ac:dyDescent="0.25">
      <c r="A2818" t="s">
        <v>95</v>
      </c>
      <c r="B2818" t="s">
        <v>91</v>
      </c>
      <c r="C2818" t="s">
        <v>88</v>
      </c>
      <c r="D2818" t="s">
        <v>84</v>
      </c>
      <c r="E2818" t="s">
        <v>75</v>
      </c>
      <c r="F2818" t="s">
        <v>77</v>
      </c>
      <c r="G2818">
        <v>901</v>
      </c>
      <c r="H2818">
        <v>10</v>
      </c>
      <c r="I2818">
        <v>1.494929313659668</v>
      </c>
      <c r="J2818">
        <v>1.4656826257705688</v>
      </c>
      <c r="K2818">
        <v>83.341842651367188</v>
      </c>
      <c r="L2818">
        <v>-2.9246741905808449E-2</v>
      </c>
      <c r="M2818">
        <v>0.11422264575958252</v>
      </c>
      <c r="N2818">
        <v>1.3046813197433949E-2</v>
      </c>
      <c r="O2818">
        <v>-0.2171262800693512</v>
      </c>
      <c r="P2818">
        <v>-0.17562894523143768</v>
      </c>
      <c r="Q2818">
        <v>-8.9145153760910034E-2</v>
      </c>
      <c r="R2818">
        <v>-2.9246741905808449E-2</v>
      </c>
      <c r="S2818">
        <v>3.0651671811938286E-2</v>
      </c>
      <c r="T2818">
        <v>0.11713546514511108</v>
      </c>
      <c r="U2818">
        <v>0.1586327850818634</v>
      </c>
    </row>
    <row r="2819" spans="1:21" x14ac:dyDescent="0.25">
      <c r="A2819" t="s">
        <v>95</v>
      </c>
      <c r="B2819" t="s">
        <v>91</v>
      </c>
      <c r="C2819" t="s">
        <v>88</v>
      </c>
      <c r="D2819" t="s">
        <v>81</v>
      </c>
      <c r="E2819" t="s">
        <v>75</v>
      </c>
      <c r="F2819" t="s">
        <v>77</v>
      </c>
      <c r="G2819">
        <v>901</v>
      </c>
      <c r="H2819">
        <v>24</v>
      </c>
      <c r="I2819">
        <v>1.3247406482696533</v>
      </c>
      <c r="J2819">
        <v>1.3209046125411987</v>
      </c>
      <c r="K2819">
        <v>79.9156494140625</v>
      </c>
      <c r="L2819">
        <v>-3.8360604085028172E-3</v>
      </c>
      <c r="M2819">
        <v>8.9716799557209015E-2</v>
      </c>
      <c r="N2819">
        <v>8.0491043627262115E-3</v>
      </c>
      <c r="O2819">
        <v>-0.15140706300735474</v>
      </c>
      <c r="P2819">
        <v>-0.11881276220083237</v>
      </c>
      <c r="Q2819">
        <v>-5.0883594900369644E-2</v>
      </c>
      <c r="R2819">
        <v>-3.8360604085028172E-3</v>
      </c>
      <c r="S2819">
        <v>4.3211475014686584E-2</v>
      </c>
      <c r="T2819">
        <v>0.11114064604043961</v>
      </c>
      <c r="U2819">
        <v>0.14373494684696198</v>
      </c>
    </row>
    <row r="2820" spans="1:21" x14ac:dyDescent="0.25">
      <c r="A2820" t="s">
        <v>95</v>
      </c>
      <c r="B2820" t="s">
        <v>91</v>
      </c>
      <c r="C2820" t="s">
        <v>88</v>
      </c>
      <c r="D2820" t="s">
        <v>84</v>
      </c>
      <c r="E2820" t="s">
        <v>75</v>
      </c>
      <c r="F2820" t="s">
        <v>77</v>
      </c>
      <c r="G2820">
        <v>901</v>
      </c>
      <c r="H2820">
        <v>22</v>
      </c>
      <c r="I2820">
        <v>1.478039026260376</v>
      </c>
      <c r="J2820">
        <v>1.5303995609283447</v>
      </c>
      <c r="K2820">
        <v>81.472808837890625</v>
      </c>
      <c r="L2820">
        <v>5.2360557019710541E-2</v>
      </c>
      <c r="M2820">
        <v>0.11119743436574936</v>
      </c>
      <c r="N2820">
        <v>1.2364869005978107E-2</v>
      </c>
      <c r="O2820">
        <v>-0.13054294884204865</v>
      </c>
      <c r="P2820">
        <v>-9.014468640089035E-2</v>
      </c>
      <c r="Q2820">
        <v>-5.9514343738555908E-3</v>
      </c>
      <c r="R2820">
        <v>5.2360557019710541E-2</v>
      </c>
      <c r="S2820">
        <v>0.11067254841327667</v>
      </c>
      <c r="T2820">
        <v>0.19486580789089203</v>
      </c>
      <c r="U2820">
        <v>0.23526406288146973</v>
      </c>
    </row>
    <row r="2821" spans="1:21" x14ac:dyDescent="0.25">
      <c r="A2821" t="s">
        <v>95</v>
      </c>
      <c r="B2821" t="s">
        <v>91</v>
      </c>
      <c r="C2821" t="s">
        <v>88</v>
      </c>
      <c r="D2821" t="s">
        <v>28</v>
      </c>
      <c r="E2821" t="s">
        <v>75</v>
      </c>
      <c r="F2821" t="s">
        <v>77</v>
      </c>
      <c r="G2821">
        <v>901</v>
      </c>
      <c r="H2821">
        <v>22</v>
      </c>
      <c r="I2821">
        <v>1.473649263381958</v>
      </c>
      <c r="J2821">
        <v>1.490347146987915</v>
      </c>
      <c r="K2821">
        <v>80.240013122558594</v>
      </c>
      <c r="L2821">
        <v>1.6697896644473076E-2</v>
      </c>
      <c r="M2821">
        <v>9.9438920617103577E-2</v>
      </c>
      <c r="N2821">
        <v>9.8880985751748085E-3</v>
      </c>
      <c r="O2821">
        <v>-0.14686457812786102</v>
      </c>
      <c r="P2821">
        <v>-0.11073821038007736</v>
      </c>
      <c r="Q2821">
        <v>-3.5447925329208374E-2</v>
      </c>
      <c r="R2821">
        <v>1.6697896644473076E-2</v>
      </c>
      <c r="S2821">
        <v>6.8843714892864227E-2</v>
      </c>
      <c r="T2821">
        <v>0.14413399994373322</v>
      </c>
      <c r="U2821">
        <v>0.18026036024093628</v>
      </c>
    </row>
    <row r="2822" spans="1:21" x14ac:dyDescent="0.25">
      <c r="A2822" t="s">
        <v>95</v>
      </c>
      <c r="B2822" t="s">
        <v>91</v>
      </c>
      <c r="C2822" t="s">
        <v>88</v>
      </c>
      <c r="D2822" t="s">
        <v>83</v>
      </c>
      <c r="E2822" t="s">
        <v>75</v>
      </c>
      <c r="F2822" t="s">
        <v>77</v>
      </c>
      <c r="G2822">
        <v>901</v>
      </c>
      <c r="H2822">
        <v>3</v>
      </c>
      <c r="I2822">
        <v>1.1709491014480591</v>
      </c>
      <c r="J2822">
        <v>1.2148723602294922</v>
      </c>
      <c r="K2822">
        <v>77.615982055664063</v>
      </c>
      <c r="L2822">
        <v>4.3923284858465195E-2</v>
      </c>
      <c r="M2822">
        <v>8.5350796580314636E-2</v>
      </c>
      <c r="N2822">
        <v>7.2847586125135422E-3</v>
      </c>
      <c r="O2822">
        <v>-9.6466280519962311E-2</v>
      </c>
      <c r="P2822">
        <v>-6.5458163619041443E-2</v>
      </c>
      <c r="Q2822">
        <v>-8.3471660036593676E-4</v>
      </c>
      <c r="R2822">
        <v>4.3923284858465195E-2</v>
      </c>
      <c r="S2822">
        <v>8.8681288063526154E-2</v>
      </c>
      <c r="T2822">
        <v>0.15330472588539124</v>
      </c>
      <c r="U2822">
        <v>0.1843128502368927</v>
      </c>
    </row>
    <row r="2823" spans="1:21" x14ac:dyDescent="0.25">
      <c r="A2823" t="s">
        <v>95</v>
      </c>
      <c r="B2823" t="s">
        <v>91</v>
      </c>
      <c r="C2823" t="s">
        <v>88</v>
      </c>
      <c r="D2823" t="s">
        <v>81</v>
      </c>
      <c r="E2823" t="s">
        <v>75</v>
      </c>
      <c r="F2823" t="s">
        <v>77</v>
      </c>
      <c r="G2823">
        <v>901</v>
      </c>
      <c r="H2823">
        <v>7</v>
      </c>
      <c r="I2823">
        <v>1.3185898065567017</v>
      </c>
      <c r="J2823">
        <v>1.2734017372131348</v>
      </c>
      <c r="K2823">
        <v>78.440620422363281</v>
      </c>
      <c r="L2823">
        <v>-4.5188028365373611E-2</v>
      </c>
      <c r="M2823">
        <v>0.11639250814914703</v>
      </c>
      <c r="N2823">
        <v>1.3547215610742569E-2</v>
      </c>
      <c r="O2823">
        <v>-0.23663666844367981</v>
      </c>
      <c r="P2823">
        <v>-0.19435103237628937</v>
      </c>
      <c r="Q2823">
        <v>-0.10622432082891464</v>
      </c>
      <c r="R2823">
        <v>-4.5188028365373611E-2</v>
      </c>
      <c r="S2823">
        <v>1.584826223552227E-2</v>
      </c>
      <c r="T2823">
        <v>0.10397497564554214</v>
      </c>
      <c r="U2823">
        <v>0.14626060426235199</v>
      </c>
    </row>
    <row r="2824" spans="1:21" x14ac:dyDescent="0.25">
      <c r="A2824" t="s">
        <v>95</v>
      </c>
      <c r="B2824" t="s">
        <v>91</v>
      </c>
      <c r="C2824" t="s">
        <v>88</v>
      </c>
      <c r="D2824" t="s">
        <v>28</v>
      </c>
      <c r="E2824" t="s">
        <v>75</v>
      </c>
      <c r="F2824" t="s">
        <v>77</v>
      </c>
      <c r="G2824">
        <v>901</v>
      </c>
      <c r="H2824">
        <v>17</v>
      </c>
      <c r="I2824">
        <v>1.6860184669494629</v>
      </c>
      <c r="J2824">
        <v>1.5716134309768677</v>
      </c>
      <c r="K2824">
        <v>89.390396118164062</v>
      </c>
      <c r="L2824">
        <v>-0.11440496146678925</v>
      </c>
      <c r="M2824">
        <v>0.11139784753322601</v>
      </c>
      <c r="N2824">
        <v>1.2409480288624763E-2</v>
      </c>
      <c r="O2824">
        <v>-0.29763811826705933</v>
      </c>
      <c r="P2824">
        <v>-0.25716704130172729</v>
      </c>
      <c r="Q2824">
        <v>-0.17282204329967499</v>
      </c>
      <c r="R2824">
        <v>-0.11440496146678925</v>
      </c>
      <c r="S2824">
        <v>-5.5987872183322906E-2</v>
      </c>
      <c r="T2824">
        <v>2.8357123956084251E-2</v>
      </c>
      <c r="U2824">
        <v>6.8828195333480835E-2</v>
      </c>
    </row>
    <row r="2825" spans="1:21" x14ac:dyDescent="0.25">
      <c r="A2825" t="s">
        <v>95</v>
      </c>
      <c r="B2825" t="s">
        <v>91</v>
      </c>
      <c r="C2825" t="s">
        <v>88</v>
      </c>
      <c r="D2825" t="s">
        <v>84</v>
      </c>
      <c r="E2825" t="s">
        <v>75</v>
      </c>
      <c r="F2825" t="s">
        <v>77</v>
      </c>
      <c r="G2825">
        <v>901</v>
      </c>
      <c r="H2825">
        <v>24</v>
      </c>
      <c r="I2825">
        <v>1.2942620515823364</v>
      </c>
      <c r="J2825">
        <v>1.3808490037918091</v>
      </c>
      <c r="K2825">
        <v>80.170921325683594</v>
      </c>
      <c r="L2825">
        <v>8.6587011814117432E-2</v>
      </c>
      <c r="M2825">
        <v>0.10188791155815125</v>
      </c>
      <c r="N2825">
        <v>1.0381146334111691E-2</v>
      </c>
      <c r="O2825">
        <v>-8.1003688275814056E-2</v>
      </c>
      <c r="P2825">
        <v>-4.398760199546814E-2</v>
      </c>
      <c r="Q2825">
        <v>3.3156938850879669E-2</v>
      </c>
      <c r="R2825">
        <v>8.6587011814117432E-2</v>
      </c>
      <c r="S2825">
        <v>0.14001709222793579</v>
      </c>
      <c r="T2825">
        <v>0.217161625623703</v>
      </c>
      <c r="U2825">
        <v>0.25417771935462952</v>
      </c>
    </row>
    <row r="2826" spans="1:21" x14ac:dyDescent="0.25">
      <c r="A2826" t="s">
        <v>95</v>
      </c>
      <c r="B2826" t="s">
        <v>91</v>
      </c>
      <c r="C2826" t="s">
        <v>88</v>
      </c>
      <c r="D2826" t="s">
        <v>82</v>
      </c>
      <c r="E2826" t="s">
        <v>75</v>
      </c>
      <c r="F2826" t="s">
        <v>77</v>
      </c>
      <c r="G2826">
        <v>901</v>
      </c>
      <c r="H2826">
        <v>14</v>
      </c>
      <c r="I2826">
        <v>1.7082716226577759</v>
      </c>
      <c r="J2826">
        <v>1.5639266967773437</v>
      </c>
      <c r="K2826">
        <v>90.197555541992188</v>
      </c>
      <c r="L2826">
        <v>-0.14434492588043213</v>
      </c>
      <c r="M2826">
        <v>0.12052536010742188</v>
      </c>
      <c r="N2826">
        <v>1.4526362530887127E-2</v>
      </c>
      <c r="O2826">
        <v>-0.34259149432182312</v>
      </c>
      <c r="P2826">
        <v>-0.29880440235137939</v>
      </c>
      <c r="Q2826">
        <v>-0.20754848420619965</v>
      </c>
      <c r="R2826">
        <v>-0.14434492588043213</v>
      </c>
      <c r="S2826">
        <v>-8.1141367554664612E-2</v>
      </c>
      <c r="T2826">
        <v>1.0114538483321667E-2</v>
      </c>
      <c r="U2826">
        <v>5.3901650011539459E-2</v>
      </c>
    </row>
    <row r="2827" spans="1:21" x14ac:dyDescent="0.25">
      <c r="A2827" t="s">
        <v>95</v>
      </c>
      <c r="B2827" t="s">
        <v>91</v>
      </c>
      <c r="C2827" t="s">
        <v>88</v>
      </c>
      <c r="D2827" t="s">
        <v>82</v>
      </c>
      <c r="E2827" t="s">
        <v>75</v>
      </c>
      <c r="F2827" t="s">
        <v>77</v>
      </c>
      <c r="G2827">
        <v>901</v>
      </c>
      <c r="H2827">
        <v>8</v>
      </c>
      <c r="I2827">
        <v>1.2966032028198242</v>
      </c>
      <c r="J2827">
        <v>1.2207503318786621</v>
      </c>
      <c r="K2827">
        <v>76.851272583007813</v>
      </c>
      <c r="L2827">
        <v>-7.5852930545806885E-2</v>
      </c>
      <c r="M2827">
        <v>0.12423117458820343</v>
      </c>
      <c r="N2827">
        <v>1.5433385036885738E-2</v>
      </c>
      <c r="O2827">
        <v>-0.28019502758979797</v>
      </c>
      <c r="P2827">
        <v>-0.23506158590316772</v>
      </c>
      <c r="Q2827">
        <v>-0.14099982380867004</v>
      </c>
      <c r="R2827">
        <v>-7.5852930545806885E-2</v>
      </c>
      <c r="S2827">
        <v>-1.0706039145588875E-2</v>
      </c>
      <c r="T2827">
        <v>8.3355724811553955E-2</v>
      </c>
      <c r="U2827">
        <v>0.1284891664981842</v>
      </c>
    </row>
    <row r="2828" spans="1:21" x14ac:dyDescent="0.25">
      <c r="A2828" t="s">
        <v>95</v>
      </c>
      <c r="B2828" t="s">
        <v>91</v>
      </c>
      <c r="C2828" t="s">
        <v>88</v>
      </c>
      <c r="D2828" t="s">
        <v>81</v>
      </c>
      <c r="E2828" t="s">
        <v>75</v>
      </c>
      <c r="F2828" t="s">
        <v>77</v>
      </c>
      <c r="G2828">
        <v>901</v>
      </c>
      <c r="H2828">
        <v>11</v>
      </c>
      <c r="I2828">
        <v>1.5690416097640991</v>
      </c>
      <c r="J2828">
        <v>1.6038734912872314</v>
      </c>
      <c r="K2828">
        <v>90.148727416992188</v>
      </c>
      <c r="L2828">
        <v>3.4831859171390533E-2</v>
      </c>
      <c r="M2828">
        <v>0.12192442268133163</v>
      </c>
      <c r="N2828">
        <v>1.4865565113723278E-2</v>
      </c>
      <c r="O2828">
        <v>-0.16571596264839172</v>
      </c>
      <c r="P2828">
        <v>-0.12142057716846466</v>
      </c>
      <c r="Q2828">
        <v>-2.9105370864272118E-2</v>
      </c>
      <c r="R2828">
        <v>3.4831859171390533E-2</v>
      </c>
      <c r="S2828">
        <v>9.8769091069698334E-2</v>
      </c>
      <c r="T2828">
        <v>0.19108429551124573</v>
      </c>
      <c r="U2828">
        <v>0.23537968099117279</v>
      </c>
    </row>
    <row r="2829" spans="1:21" x14ac:dyDescent="0.25">
      <c r="A2829" t="s">
        <v>95</v>
      </c>
      <c r="B2829" t="s">
        <v>91</v>
      </c>
      <c r="C2829" t="s">
        <v>88</v>
      </c>
      <c r="D2829" t="s">
        <v>83</v>
      </c>
      <c r="E2829" t="s">
        <v>75</v>
      </c>
      <c r="F2829" t="s">
        <v>77</v>
      </c>
      <c r="G2829">
        <v>901</v>
      </c>
      <c r="H2829">
        <v>9</v>
      </c>
      <c r="I2829">
        <v>1.3739241361618042</v>
      </c>
      <c r="J2829">
        <v>1.4011598825454712</v>
      </c>
      <c r="K2829">
        <v>89.038848876953125</v>
      </c>
      <c r="L2829">
        <v>2.7235673740506172E-2</v>
      </c>
      <c r="M2829">
        <v>0.11846781522035599</v>
      </c>
      <c r="N2829">
        <v>1.403462328016758E-2</v>
      </c>
      <c r="O2829">
        <v>-0.16762654483318329</v>
      </c>
      <c r="P2829">
        <v>-0.12458693981170654</v>
      </c>
      <c r="Q2829">
        <v>-3.4888908267021179E-2</v>
      </c>
      <c r="R2829">
        <v>2.7235673740506172E-2</v>
      </c>
      <c r="S2829">
        <v>8.9360259473323822E-2</v>
      </c>
      <c r="T2829">
        <v>0.17905828356742859</v>
      </c>
      <c r="U2829">
        <v>0.22209788858890533</v>
      </c>
    </row>
    <row r="2830" spans="1:21" x14ac:dyDescent="0.25">
      <c r="A2830" t="s">
        <v>95</v>
      </c>
      <c r="B2830" t="s">
        <v>91</v>
      </c>
      <c r="C2830" t="s">
        <v>88</v>
      </c>
      <c r="D2830" t="s">
        <v>82</v>
      </c>
      <c r="E2830" t="s">
        <v>75</v>
      </c>
      <c r="F2830" t="s">
        <v>77</v>
      </c>
      <c r="G2830">
        <v>901</v>
      </c>
      <c r="H2830">
        <v>5</v>
      </c>
      <c r="I2830">
        <v>1.1679707765579224</v>
      </c>
      <c r="J2830">
        <v>1.1405893564224243</v>
      </c>
      <c r="K2830">
        <v>72.93341064453125</v>
      </c>
      <c r="L2830">
        <v>-2.7381425723433495E-2</v>
      </c>
      <c r="M2830">
        <v>8.0948159098625183E-2</v>
      </c>
      <c r="N2830">
        <v>6.5526044927537441E-3</v>
      </c>
      <c r="O2830">
        <v>-0.16052930057048798</v>
      </c>
      <c r="P2830">
        <v>-0.13112066686153412</v>
      </c>
      <c r="Q2830">
        <v>-6.9830678403377533E-2</v>
      </c>
      <c r="R2830">
        <v>-2.7381425723433495E-2</v>
      </c>
      <c r="S2830">
        <v>1.5067830681800842E-2</v>
      </c>
      <c r="T2830">
        <v>7.6357811689376831E-2</v>
      </c>
      <c r="U2830">
        <v>0.10576644539833069</v>
      </c>
    </row>
    <row r="2831" spans="1:21" x14ac:dyDescent="0.25">
      <c r="A2831" t="s">
        <v>95</v>
      </c>
      <c r="B2831" t="s">
        <v>91</v>
      </c>
      <c r="C2831" t="s">
        <v>88</v>
      </c>
      <c r="D2831" t="s">
        <v>83</v>
      </c>
      <c r="E2831" t="s">
        <v>75</v>
      </c>
      <c r="F2831" t="s">
        <v>77</v>
      </c>
      <c r="G2831">
        <v>901</v>
      </c>
      <c r="H2831">
        <v>18</v>
      </c>
      <c r="I2831">
        <v>1.6198102235794067</v>
      </c>
      <c r="J2831">
        <v>1.5471698045730591</v>
      </c>
      <c r="K2831">
        <v>92.139846801757813</v>
      </c>
      <c r="L2831">
        <v>-7.2640411555767059E-2</v>
      </c>
      <c r="M2831">
        <v>0.11975649744272232</v>
      </c>
      <c r="N2831">
        <v>1.4341618865728378E-2</v>
      </c>
      <c r="O2831">
        <v>-0.2696223258972168</v>
      </c>
      <c r="P2831">
        <v>-0.22611454129219055</v>
      </c>
      <c r="Q2831">
        <v>-0.13544078171253204</v>
      </c>
      <c r="R2831">
        <v>-7.2640411555767059E-2</v>
      </c>
      <c r="S2831">
        <v>-9.8400432616472244E-3</v>
      </c>
      <c r="T2831">
        <v>8.0833718180656433E-2</v>
      </c>
      <c r="U2831">
        <v>0.12434149533510208</v>
      </c>
    </row>
    <row r="2832" spans="1:21" x14ac:dyDescent="0.25">
      <c r="A2832" t="s">
        <v>95</v>
      </c>
      <c r="B2832" t="s">
        <v>91</v>
      </c>
      <c r="C2832" t="s">
        <v>88</v>
      </c>
      <c r="D2832" t="s">
        <v>82</v>
      </c>
      <c r="E2832" t="s">
        <v>75</v>
      </c>
      <c r="F2832" t="s">
        <v>77</v>
      </c>
      <c r="G2832">
        <v>901</v>
      </c>
      <c r="H2832">
        <v>11</v>
      </c>
      <c r="I2832">
        <v>1.5921908617019653</v>
      </c>
      <c r="J2832">
        <v>1.4677879810333252</v>
      </c>
      <c r="K2832">
        <v>91.331855773925781</v>
      </c>
      <c r="L2832">
        <v>-0.12440288066864014</v>
      </c>
      <c r="M2832">
        <v>0.11446487158536911</v>
      </c>
      <c r="N2832">
        <v>1.3102206401526928E-2</v>
      </c>
      <c r="O2832">
        <v>-0.31268084049224854</v>
      </c>
      <c r="P2832">
        <v>-0.27109551429748535</v>
      </c>
      <c r="Q2832">
        <v>-0.18442831933498383</v>
      </c>
      <c r="R2832">
        <v>-0.12440288066864014</v>
      </c>
      <c r="S2832">
        <v>-6.4377442002296448E-2</v>
      </c>
      <c r="T2832">
        <v>2.2289754822850227E-2</v>
      </c>
      <c r="U2832">
        <v>6.3875079154968262E-2</v>
      </c>
    </row>
    <row r="2833" spans="1:21" x14ac:dyDescent="0.25">
      <c r="A2833" t="s">
        <v>95</v>
      </c>
      <c r="B2833" t="s">
        <v>91</v>
      </c>
      <c r="C2833" t="s">
        <v>88</v>
      </c>
      <c r="D2833" t="s">
        <v>28</v>
      </c>
      <c r="E2833" t="s">
        <v>75</v>
      </c>
      <c r="F2833" t="s">
        <v>77</v>
      </c>
      <c r="G2833">
        <v>901</v>
      </c>
      <c r="H2833">
        <v>23</v>
      </c>
      <c r="I2833">
        <v>1.3937573432922363</v>
      </c>
      <c r="J2833">
        <v>1.3942078351974487</v>
      </c>
      <c r="K2833">
        <v>79.245834350585938</v>
      </c>
      <c r="L2833">
        <v>4.5045505976304412E-4</v>
      </c>
      <c r="M2833">
        <v>9.2266418039798737E-2</v>
      </c>
      <c r="N2833">
        <v>8.5130920633673668E-3</v>
      </c>
      <c r="O2833">
        <v>-0.15131430327892303</v>
      </c>
      <c r="P2833">
        <v>-0.11779371649026871</v>
      </c>
      <c r="Q2833">
        <v>-4.7934100031852722E-2</v>
      </c>
      <c r="R2833">
        <v>4.5045505976304412E-4</v>
      </c>
      <c r="S2833">
        <v>4.8835013061761856E-2</v>
      </c>
      <c r="T2833">
        <v>0.11869462579488754</v>
      </c>
      <c r="U2833">
        <v>0.15221521258354187</v>
      </c>
    </row>
    <row r="2834" spans="1:21" x14ac:dyDescent="0.25">
      <c r="A2834" t="s">
        <v>95</v>
      </c>
      <c r="B2834" t="s">
        <v>91</v>
      </c>
      <c r="C2834" t="s">
        <v>88</v>
      </c>
      <c r="D2834" t="s">
        <v>84</v>
      </c>
      <c r="E2834" t="s">
        <v>75</v>
      </c>
      <c r="F2834" t="s">
        <v>77</v>
      </c>
      <c r="G2834">
        <v>901</v>
      </c>
      <c r="H2834">
        <v>19</v>
      </c>
      <c r="I2834">
        <v>1.6297512054443359</v>
      </c>
      <c r="J2834">
        <v>1.4931409358978271</v>
      </c>
      <c r="K2834">
        <v>81.335182189941406</v>
      </c>
      <c r="L2834">
        <v>-0.13661022484302521</v>
      </c>
      <c r="M2834">
        <v>0.11627345532178879</v>
      </c>
      <c r="N2834">
        <v>1.3519516214728355E-2</v>
      </c>
      <c r="O2834">
        <v>-0.32786303758621216</v>
      </c>
      <c r="P2834">
        <v>-0.28562065958976746</v>
      </c>
      <c r="Q2834">
        <v>-0.19758407771587372</v>
      </c>
      <c r="R2834">
        <v>-0.13661022484302521</v>
      </c>
      <c r="S2834">
        <v>-7.56363645195961E-2</v>
      </c>
      <c r="T2834">
        <v>1.2400204315781593E-2</v>
      </c>
      <c r="U2834">
        <v>5.4642591625452042E-2</v>
      </c>
    </row>
    <row r="2835" spans="1:21" x14ac:dyDescent="0.25">
      <c r="A2835" t="s">
        <v>95</v>
      </c>
      <c r="B2835" t="s">
        <v>91</v>
      </c>
      <c r="C2835" t="s">
        <v>88</v>
      </c>
      <c r="D2835" t="s">
        <v>83</v>
      </c>
      <c r="E2835" t="s">
        <v>75</v>
      </c>
      <c r="F2835" t="s">
        <v>77</v>
      </c>
      <c r="G2835">
        <v>901</v>
      </c>
      <c r="H2835">
        <v>17</v>
      </c>
      <c r="I2835">
        <v>1.6876360177993774</v>
      </c>
      <c r="J2835">
        <v>1.5724805593490601</v>
      </c>
      <c r="K2835">
        <v>92.809097290039063</v>
      </c>
      <c r="L2835">
        <v>-0.11515545845031738</v>
      </c>
      <c r="M2835">
        <v>0.11283840984106064</v>
      </c>
      <c r="N2835">
        <v>1.2732506729662418E-2</v>
      </c>
      <c r="O2835">
        <v>-0.30075812339782715</v>
      </c>
      <c r="P2835">
        <v>-0.2597636878490448</v>
      </c>
      <c r="Q2835">
        <v>-0.17432798445224762</v>
      </c>
      <c r="R2835">
        <v>-0.11515545845031738</v>
      </c>
      <c r="S2835">
        <v>-5.5982939898967743E-2</v>
      </c>
      <c r="T2835">
        <v>2.945278212428093E-2</v>
      </c>
      <c r="U2835">
        <v>7.0447206497192383E-2</v>
      </c>
    </row>
    <row r="2836" spans="1:21" x14ac:dyDescent="0.25">
      <c r="A2836" t="s">
        <v>95</v>
      </c>
      <c r="B2836" t="s">
        <v>91</v>
      </c>
      <c r="C2836" t="s">
        <v>88</v>
      </c>
      <c r="D2836" t="s">
        <v>28</v>
      </c>
      <c r="E2836" t="s">
        <v>75</v>
      </c>
      <c r="F2836" t="s">
        <v>77</v>
      </c>
      <c r="G2836">
        <v>901</v>
      </c>
      <c r="H2836">
        <v>18</v>
      </c>
      <c r="I2836">
        <v>1.6123745441436768</v>
      </c>
      <c r="J2836">
        <v>1.5376873016357422</v>
      </c>
      <c r="K2836">
        <v>87.481407165527344</v>
      </c>
      <c r="L2836">
        <v>-7.4687279760837555E-2</v>
      </c>
      <c r="M2836">
        <v>0.10751360654830933</v>
      </c>
      <c r="N2836">
        <v>1.1559175327420235E-2</v>
      </c>
      <c r="O2836">
        <v>-0.25153142213821411</v>
      </c>
      <c r="P2836">
        <v>-0.21247151494026184</v>
      </c>
      <c r="Q2836">
        <v>-0.13106746971607208</v>
      </c>
      <c r="R2836">
        <v>-7.4687279760837555E-2</v>
      </c>
      <c r="S2836">
        <v>-1.8307089805603027E-2</v>
      </c>
      <c r="T2836">
        <v>6.3096947968006134E-2</v>
      </c>
      <c r="U2836">
        <v>0.102156862616539</v>
      </c>
    </row>
    <row r="2837" spans="1:21" x14ac:dyDescent="0.25">
      <c r="A2837" t="s">
        <v>95</v>
      </c>
      <c r="B2837" t="s">
        <v>91</v>
      </c>
      <c r="C2837" t="s">
        <v>88</v>
      </c>
      <c r="D2837" t="s">
        <v>82</v>
      </c>
      <c r="E2837" t="s">
        <v>75</v>
      </c>
      <c r="F2837" t="s">
        <v>77</v>
      </c>
      <c r="G2837">
        <v>901</v>
      </c>
      <c r="H2837">
        <v>9</v>
      </c>
      <c r="I2837">
        <v>1.4113976955413818</v>
      </c>
      <c r="J2837">
        <v>1.2688612937927246</v>
      </c>
      <c r="K2837">
        <v>82.06658935546875</v>
      </c>
      <c r="L2837">
        <v>-0.14253638684749603</v>
      </c>
      <c r="M2837">
        <v>0.12068115919828415</v>
      </c>
      <c r="N2837">
        <v>1.4563942328095436E-2</v>
      </c>
      <c r="O2837">
        <v>-0.34103924036026001</v>
      </c>
      <c r="P2837">
        <v>-0.29719552397727966</v>
      </c>
      <c r="Q2837">
        <v>-0.20582164824008942</v>
      </c>
      <c r="R2837">
        <v>-0.14253638684749603</v>
      </c>
      <c r="S2837">
        <v>-7.9251125454902649E-2</v>
      </c>
      <c r="T2837">
        <v>1.2122741900384426E-2</v>
      </c>
      <c r="U2837">
        <v>5.5966455489397049E-2</v>
      </c>
    </row>
    <row r="2838" spans="1:21" x14ac:dyDescent="0.25">
      <c r="A2838" t="s">
        <v>95</v>
      </c>
      <c r="B2838" t="s">
        <v>91</v>
      </c>
      <c r="C2838" t="s">
        <v>88</v>
      </c>
      <c r="D2838" t="s">
        <v>81</v>
      </c>
      <c r="E2838" t="s">
        <v>75</v>
      </c>
      <c r="F2838" t="s">
        <v>77</v>
      </c>
      <c r="G2838">
        <v>901</v>
      </c>
      <c r="H2838">
        <v>15</v>
      </c>
      <c r="I2838">
        <v>1.7682260274887085</v>
      </c>
      <c r="J2838">
        <v>1.6370033025741577</v>
      </c>
      <c r="K2838">
        <v>92.810211181640625</v>
      </c>
      <c r="L2838">
        <v>-0.13122265040874481</v>
      </c>
      <c r="M2838">
        <v>0.12026931345462799</v>
      </c>
      <c r="N2838">
        <v>1.4464708045125008E-2</v>
      </c>
      <c r="O2838">
        <v>-0.32904806733131409</v>
      </c>
      <c r="P2838">
        <v>-0.28535398840904236</v>
      </c>
      <c r="Q2838">
        <v>-0.19429193437099457</v>
      </c>
      <c r="R2838">
        <v>-0.13122265040874481</v>
      </c>
      <c r="S2838">
        <v>-6.8153358995914459E-2</v>
      </c>
      <c r="T2838">
        <v>2.2908676415681839E-2</v>
      </c>
      <c r="U2838">
        <v>6.6602766513824463E-2</v>
      </c>
    </row>
    <row r="2839" spans="1:21" x14ac:dyDescent="0.25">
      <c r="A2839" t="s">
        <v>95</v>
      </c>
      <c r="B2839" t="s">
        <v>91</v>
      </c>
      <c r="C2839" t="s">
        <v>88</v>
      </c>
      <c r="D2839" t="s">
        <v>82</v>
      </c>
      <c r="E2839" t="s">
        <v>75</v>
      </c>
      <c r="F2839" t="s">
        <v>77</v>
      </c>
      <c r="G2839">
        <v>901</v>
      </c>
      <c r="H2839">
        <v>21</v>
      </c>
      <c r="I2839">
        <v>1.5995607376098633</v>
      </c>
      <c r="J2839">
        <v>1.6188856363296509</v>
      </c>
      <c r="K2839">
        <v>77.488349914550781</v>
      </c>
      <c r="L2839">
        <v>1.9325003027915955E-2</v>
      </c>
      <c r="M2839">
        <v>0.13791102170944214</v>
      </c>
      <c r="N2839">
        <v>1.9019449129700661E-2</v>
      </c>
      <c r="O2839">
        <v>-0.20751844346523285</v>
      </c>
      <c r="P2839">
        <v>-0.15741507709026337</v>
      </c>
      <c r="Q2839">
        <v>-5.2995607256889343E-2</v>
      </c>
      <c r="R2839">
        <v>1.9325003027915955E-2</v>
      </c>
      <c r="S2839">
        <v>9.1645613312721252E-2</v>
      </c>
      <c r="T2839">
        <v>0.19606508314609528</v>
      </c>
      <c r="U2839">
        <v>0.24616844952106476</v>
      </c>
    </row>
    <row r="2840" spans="1:21" x14ac:dyDescent="0.25">
      <c r="A2840" t="s">
        <v>95</v>
      </c>
      <c r="B2840" t="s">
        <v>91</v>
      </c>
      <c r="C2840" t="s">
        <v>88</v>
      </c>
      <c r="D2840" t="s">
        <v>84</v>
      </c>
      <c r="E2840" t="s">
        <v>75</v>
      </c>
      <c r="F2840" t="s">
        <v>77</v>
      </c>
      <c r="G2840">
        <v>901</v>
      </c>
      <c r="H2840">
        <v>18</v>
      </c>
      <c r="I2840">
        <v>1.6194093227386475</v>
      </c>
      <c r="J2840">
        <v>1.5112819671630859</v>
      </c>
      <c r="K2840">
        <v>82.678138732910156</v>
      </c>
      <c r="L2840">
        <v>-0.10812745988368988</v>
      </c>
      <c r="M2840">
        <v>0.12666347622871399</v>
      </c>
      <c r="N2840">
        <v>1.6043636947870255E-2</v>
      </c>
      <c r="O2840">
        <v>-0.31647032499313354</v>
      </c>
      <c r="P2840">
        <v>-0.27045324444770813</v>
      </c>
      <c r="Q2840">
        <v>-0.17454984784126282</v>
      </c>
      <c r="R2840">
        <v>-0.10812745988368988</v>
      </c>
      <c r="S2840">
        <v>-4.1705068200826645E-2</v>
      </c>
      <c r="T2840">
        <v>5.4198317229747772E-2</v>
      </c>
      <c r="U2840">
        <v>0.10021542012691498</v>
      </c>
    </row>
    <row r="2841" spans="1:21" x14ac:dyDescent="0.25">
      <c r="A2841" t="s">
        <v>95</v>
      </c>
      <c r="B2841" t="s">
        <v>91</v>
      </c>
      <c r="C2841" t="s">
        <v>88</v>
      </c>
      <c r="D2841" t="s">
        <v>82</v>
      </c>
      <c r="E2841" t="s">
        <v>75</v>
      </c>
      <c r="F2841" t="s">
        <v>77</v>
      </c>
      <c r="G2841">
        <v>901</v>
      </c>
      <c r="H2841">
        <v>4</v>
      </c>
      <c r="I2841">
        <v>1.1636867523193359</v>
      </c>
      <c r="J2841">
        <v>1.1388379335403442</v>
      </c>
      <c r="K2841">
        <v>72.833518981933594</v>
      </c>
      <c r="L2841">
        <v>-2.4848846718668938E-2</v>
      </c>
      <c r="M2841">
        <v>8.1137426197528839E-2</v>
      </c>
      <c r="N2841">
        <v>6.5832817927002907E-3</v>
      </c>
      <c r="O2841">
        <v>-0.15830802917480469</v>
      </c>
      <c r="P2841">
        <v>-0.12883064150810242</v>
      </c>
      <c r="Q2841">
        <v>-6.7397356033325195E-2</v>
      </c>
      <c r="R2841">
        <v>-2.4848846718668938E-2</v>
      </c>
      <c r="S2841">
        <v>1.7699660733342171E-2</v>
      </c>
      <c r="T2841">
        <v>7.913295179605484E-2</v>
      </c>
      <c r="U2841">
        <v>0.10861033946275711</v>
      </c>
    </row>
    <row r="2842" spans="1:21" x14ac:dyDescent="0.25">
      <c r="A2842" t="s">
        <v>95</v>
      </c>
      <c r="B2842" t="s">
        <v>91</v>
      </c>
      <c r="C2842" t="s">
        <v>88</v>
      </c>
      <c r="D2842" t="s">
        <v>82</v>
      </c>
      <c r="E2842" t="s">
        <v>75</v>
      </c>
      <c r="F2842" t="s">
        <v>77</v>
      </c>
      <c r="G2842">
        <v>901</v>
      </c>
      <c r="H2842">
        <v>12</v>
      </c>
      <c r="I2842">
        <v>1.6941555738449097</v>
      </c>
      <c r="J2842">
        <v>1.5291010141372681</v>
      </c>
      <c r="K2842">
        <v>92.570480346679688</v>
      </c>
      <c r="L2842">
        <v>-0.16505461931228638</v>
      </c>
      <c r="M2842">
        <v>0.11624514311552048</v>
      </c>
      <c r="N2842">
        <v>1.3512933626770973E-2</v>
      </c>
      <c r="O2842">
        <v>-0.35626086592674255</v>
      </c>
      <c r="P2842">
        <v>-0.31402876973152161</v>
      </c>
      <c r="Q2842">
        <v>-0.22601363062858582</v>
      </c>
      <c r="R2842">
        <v>-0.16505461931228638</v>
      </c>
      <c r="S2842">
        <v>-0.10409560799598694</v>
      </c>
      <c r="T2842">
        <v>-1.6080474480986595E-2</v>
      </c>
      <c r="U2842">
        <v>2.6151625439524651E-2</v>
      </c>
    </row>
    <row r="2843" spans="1:21" x14ac:dyDescent="0.25">
      <c r="A2843" t="s">
        <v>95</v>
      </c>
      <c r="B2843" t="s">
        <v>91</v>
      </c>
      <c r="C2843" t="s">
        <v>88</v>
      </c>
      <c r="D2843" t="s">
        <v>83</v>
      </c>
      <c r="E2843" t="s">
        <v>75</v>
      </c>
      <c r="F2843" t="s">
        <v>77</v>
      </c>
      <c r="G2843">
        <v>901</v>
      </c>
      <c r="H2843">
        <v>6</v>
      </c>
      <c r="I2843">
        <v>1.2760369777679443</v>
      </c>
      <c r="J2843">
        <v>1.2462431192398071</v>
      </c>
      <c r="K2843">
        <v>77.128746032714844</v>
      </c>
      <c r="L2843">
        <v>-2.9793858528137207E-2</v>
      </c>
      <c r="M2843">
        <v>9.0298958122730255E-2</v>
      </c>
      <c r="N2843">
        <v>8.1539014354348183E-3</v>
      </c>
      <c r="O2843">
        <v>-0.178322434425354</v>
      </c>
      <c r="P2843">
        <v>-0.14551663398742676</v>
      </c>
      <c r="Q2843">
        <v>-7.7146679162979126E-2</v>
      </c>
      <c r="R2843">
        <v>-2.9793858528137207E-2</v>
      </c>
      <c r="S2843">
        <v>1.7558962106704712E-2</v>
      </c>
      <c r="T2843">
        <v>8.5928909480571747E-2</v>
      </c>
      <c r="U2843">
        <v>0.11873470991849899</v>
      </c>
    </row>
    <row r="2844" spans="1:21" x14ac:dyDescent="0.25">
      <c r="A2844" t="s">
        <v>95</v>
      </c>
      <c r="B2844" t="s">
        <v>91</v>
      </c>
      <c r="C2844" t="s">
        <v>88</v>
      </c>
      <c r="D2844" t="s">
        <v>83</v>
      </c>
      <c r="E2844" t="s">
        <v>75</v>
      </c>
      <c r="F2844" t="s">
        <v>77</v>
      </c>
      <c r="G2844">
        <v>901</v>
      </c>
      <c r="H2844">
        <v>20</v>
      </c>
      <c r="I2844">
        <v>1.7004221677780151</v>
      </c>
      <c r="J2844">
        <v>1.6684905290603638</v>
      </c>
      <c r="K2844">
        <v>90.591567993164063</v>
      </c>
      <c r="L2844">
        <v>-3.1931612640619278E-2</v>
      </c>
      <c r="M2844">
        <v>0.13016514480113983</v>
      </c>
      <c r="N2844">
        <v>1.6942964866757393E-2</v>
      </c>
      <c r="O2844">
        <v>-0.24603421986103058</v>
      </c>
      <c r="P2844">
        <v>-0.19874495267868042</v>
      </c>
      <c r="Q2844">
        <v>-0.10019028186798096</v>
      </c>
      <c r="R2844">
        <v>-3.1931612640619278E-2</v>
      </c>
      <c r="S2844">
        <v>3.6327056586742401E-2</v>
      </c>
      <c r="T2844">
        <v>0.13488173484802246</v>
      </c>
      <c r="U2844">
        <v>0.18217100203037262</v>
      </c>
    </row>
    <row r="2845" spans="1:21" x14ac:dyDescent="0.25">
      <c r="A2845" t="s">
        <v>95</v>
      </c>
      <c r="B2845" t="s">
        <v>91</v>
      </c>
      <c r="C2845" t="s">
        <v>88</v>
      </c>
      <c r="D2845" t="s">
        <v>81</v>
      </c>
      <c r="E2845" t="s">
        <v>75</v>
      </c>
      <c r="F2845" t="s">
        <v>77</v>
      </c>
      <c r="G2845">
        <v>901</v>
      </c>
      <c r="H2845">
        <v>3</v>
      </c>
      <c r="I2845">
        <v>1.1759918928146362</v>
      </c>
      <c r="J2845">
        <v>1.1454827785491943</v>
      </c>
      <c r="K2845">
        <v>77.078804016113281</v>
      </c>
      <c r="L2845">
        <v>-3.0509147793054581E-2</v>
      </c>
      <c r="M2845">
        <v>7.9960271716117859E-2</v>
      </c>
      <c r="N2845">
        <v>6.3936449587345123E-3</v>
      </c>
      <c r="O2845">
        <v>-0.16203209757804871</v>
      </c>
      <c r="P2845">
        <v>-0.13298235833644867</v>
      </c>
      <c r="Q2845">
        <v>-7.2440356016159058E-2</v>
      </c>
      <c r="R2845">
        <v>-3.0509147793054581E-2</v>
      </c>
      <c r="S2845">
        <v>1.1422059498727322E-2</v>
      </c>
      <c r="T2845">
        <v>7.1964062750339508E-2</v>
      </c>
      <c r="U2845">
        <v>0.10101379454135895</v>
      </c>
    </row>
    <row r="2846" spans="1:21" x14ac:dyDescent="0.25">
      <c r="A2846" t="s">
        <v>95</v>
      </c>
      <c r="B2846" t="s">
        <v>91</v>
      </c>
      <c r="C2846" t="s">
        <v>88</v>
      </c>
      <c r="D2846" t="s">
        <v>81</v>
      </c>
      <c r="E2846" t="s">
        <v>75</v>
      </c>
      <c r="F2846" t="s">
        <v>77</v>
      </c>
      <c r="G2846">
        <v>901</v>
      </c>
      <c r="H2846">
        <v>16</v>
      </c>
      <c r="I2846">
        <v>1.7297686338424683</v>
      </c>
      <c r="J2846">
        <v>1.6304550170898437</v>
      </c>
      <c r="K2846">
        <v>90.795783996582031</v>
      </c>
      <c r="L2846">
        <v>-9.9313631653785706E-2</v>
      </c>
      <c r="M2846">
        <v>0.12165214121341705</v>
      </c>
      <c r="N2846">
        <v>1.4799243770539761E-2</v>
      </c>
      <c r="O2846">
        <v>-0.29941359162330627</v>
      </c>
      <c r="P2846">
        <v>-0.25521713495254517</v>
      </c>
      <c r="Q2846">
        <v>-0.16310808062553406</v>
      </c>
      <c r="R2846">
        <v>-9.9313631653785706E-2</v>
      </c>
      <c r="S2846">
        <v>-3.5519186407327652E-2</v>
      </c>
      <c r="T2846">
        <v>5.6589860469102859E-2</v>
      </c>
      <c r="U2846">
        <v>0.10078633576631546</v>
      </c>
    </row>
    <row r="2847" spans="1:21" x14ac:dyDescent="0.25">
      <c r="A2847" t="s">
        <v>95</v>
      </c>
      <c r="B2847" t="s">
        <v>91</v>
      </c>
      <c r="C2847" t="s">
        <v>88</v>
      </c>
      <c r="D2847" t="s">
        <v>82</v>
      </c>
      <c r="E2847" t="s">
        <v>75</v>
      </c>
      <c r="F2847" t="s">
        <v>77</v>
      </c>
      <c r="G2847">
        <v>901</v>
      </c>
      <c r="H2847">
        <v>10</v>
      </c>
      <c r="I2847">
        <v>1.5320863723754883</v>
      </c>
      <c r="J2847">
        <v>1.3905682563781738</v>
      </c>
      <c r="K2847">
        <v>86.195335388183594</v>
      </c>
      <c r="L2847">
        <v>-0.14151816070079803</v>
      </c>
      <c r="M2847">
        <v>0.12116305530071259</v>
      </c>
      <c r="N2847">
        <v>1.4680486172437668E-2</v>
      </c>
      <c r="O2847">
        <v>-0.34081363677978516</v>
      </c>
      <c r="P2847">
        <v>-0.29679486155509949</v>
      </c>
      <c r="Q2847">
        <v>-0.20505613088607788</v>
      </c>
      <c r="R2847">
        <v>-0.14151816070079803</v>
      </c>
      <c r="S2847">
        <v>-7.7980190515518188E-2</v>
      </c>
      <c r="T2847">
        <v>1.3758542947471142E-2</v>
      </c>
      <c r="U2847">
        <v>5.7777330279350281E-2</v>
      </c>
    </row>
    <row r="2848" spans="1:21" x14ac:dyDescent="0.25">
      <c r="A2848" t="s">
        <v>95</v>
      </c>
      <c r="B2848" t="s">
        <v>91</v>
      </c>
      <c r="C2848" t="s">
        <v>88</v>
      </c>
      <c r="D2848" t="s">
        <v>83</v>
      </c>
      <c r="E2848" t="s">
        <v>75</v>
      </c>
      <c r="F2848" t="s">
        <v>77</v>
      </c>
      <c r="G2848">
        <v>901</v>
      </c>
      <c r="H2848">
        <v>16</v>
      </c>
      <c r="I2848">
        <v>1.7605267763137817</v>
      </c>
      <c r="J2848">
        <v>1.6115760803222656</v>
      </c>
      <c r="K2848">
        <v>90.658157348632813</v>
      </c>
      <c r="L2848">
        <v>-0.1489507257938385</v>
      </c>
      <c r="M2848">
        <v>0.12069088220596313</v>
      </c>
      <c r="N2848">
        <v>1.4566289260983467E-2</v>
      </c>
      <c r="O2848">
        <v>-0.34746956825256348</v>
      </c>
      <c r="P2848">
        <v>-0.30362230539321899</v>
      </c>
      <c r="Q2848">
        <v>-0.21224108338356018</v>
      </c>
      <c r="R2848">
        <v>-0.1489507257938385</v>
      </c>
      <c r="S2848">
        <v>-8.5660368204116821E-2</v>
      </c>
      <c r="T2848">
        <v>5.7208631187677383E-3</v>
      </c>
      <c r="U2848">
        <v>4.9568109214305878E-2</v>
      </c>
    </row>
    <row r="2849" spans="1:21" x14ac:dyDescent="0.25">
      <c r="A2849" t="s">
        <v>95</v>
      </c>
      <c r="B2849" t="s">
        <v>91</v>
      </c>
      <c r="C2849" t="s">
        <v>88</v>
      </c>
      <c r="D2849" t="s">
        <v>83</v>
      </c>
      <c r="E2849" t="s">
        <v>75</v>
      </c>
      <c r="F2849" t="s">
        <v>77</v>
      </c>
      <c r="G2849">
        <v>901</v>
      </c>
      <c r="H2849">
        <v>21</v>
      </c>
      <c r="I2849">
        <v>1.5959446430206299</v>
      </c>
      <c r="J2849">
        <v>1.6131131649017334</v>
      </c>
      <c r="K2849">
        <v>86.460601806640625</v>
      </c>
      <c r="L2849">
        <v>1.7168620601296425E-2</v>
      </c>
      <c r="M2849">
        <v>0.12734463810920715</v>
      </c>
      <c r="N2849">
        <v>1.6216656193137169E-2</v>
      </c>
      <c r="O2849">
        <v>-0.19229467213153839</v>
      </c>
      <c r="P2849">
        <v>-0.14603009819984436</v>
      </c>
      <c r="Q2849">
        <v>-4.961097240447998E-2</v>
      </c>
      <c r="R2849">
        <v>1.7168620601296425E-2</v>
      </c>
      <c r="S2849">
        <v>8.3948217332363129E-2</v>
      </c>
      <c r="T2849">
        <v>0.18036733567714691</v>
      </c>
      <c r="U2849">
        <v>0.22663190960884094</v>
      </c>
    </row>
    <row r="2850" spans="1:21" x14ac:dyDescent="0.25">
      <c r="A2850" t="s">
        <v>95</v>
      </c>
      <c r="B2850" t="s">
        <v>91</v>
      </c>
      <c r="C2850" t="s">
        <v>88</v>
      </c>
      <c r="D2850" t="s">
        <v>83</v>
      </c>
      <c r="E2850" t="s">
        <v>75</v>
      </c>
      <c r="F2850" t="s">
        <v>77</v>
      </c>
      <c r="G2850">
        <v>901</v>
      </c>
      <c r="H2850">
        <v>24</v>
      </c>
      <c r="I2850">
        <v>1.2820166349411011</v>
      </c>
      <c r="J2850">
        <v>1.2630687952041626</v>
      </c>
      <c r="K2850">
        <v>77.988899230957031</v>
      </c>
      <c r="L2850">
        <v>-1.8947811797261238E-2</v>
      </c>
      <c r="M2850">
        <v>9.1735057532787323E-2</v>
      </c>
      <c r="N2850">
        <v>8.4153208881616592E-3</v>
      </c>
      <c r="O2850">
        <v>-0.169838547706604</v>
      </c>
      <c r="P2850">
        <v>-0.13651101291179657</v>
      </c>
      <c r="Q2850">
        <v>-6.7053720355033875E-2</v>
      </c>
      <c r="R2850">
        <v>-1.8947811797261238E-2</v>
      </c>
      <c r="S2850">
        <v>2.9158098623156548E-2</v>
      </c>
      <c r="T2850">
        <v>9.8615393042564392E-2</v>
      </c>
      <c r="U2850">
        <v>0.13194292783737183</v>
      </c>
    </row>
    <row r="2851" spans="1:21" x14ac:dyDescent="0.25">
      <c r="A2851" t="s">
        <v>95</v>
      </c>
      <c r="B2851" t="s">
        <v>91</v>
      </c>
      <c r="C2851" t="s">
        <v>88</v>
      </c>
      <c r="D2851" t="s">
        <v>81</v>
      </c>
      <c r="E2851" t="s">
        <v>75</v>
      </c>
      <c r="F2851" t="s">
        <v>77</v>
      </c>
      <c r="G2851">
        <v>901</v>
      </c>
      <c r="H2851">
        <v>10</v>
      </c>
      <c r="I2851">
        <v>1.48164963722229</v>
      </c>
      <c r="J2851">
        <v>1.5264928340911865</v>
      </c>
      <c r="K2851">
        <v>86.984458923339844</v>
      </c>
      <c r="L2851">
        <v>4.4843174517154694E-2</v>
      </c>
      <c r="M2851">
        <v>0.11894739419221878</v>
      </c>
      <c r="N2851">
        <v>1.4148482121527195E-2</v>
      </c>
      <c r="O2851">
        <v>-0.15080787241458893</v>
      </c>
      <c r="P2851">
        <v>-0.10759404301643372</v>
      </c>
      <c r="Q2851">
        <v>-1.7532899975776672E-2</v>
      </c>
      <c r="R2851">
        <v>4.4843174517154694E-2</v>
      </c>
      <c r="S2851">
        <v>0.10721924901008606</v>
      </c>
      <c r="T2851">
        <v>0.1972803920507431</v>
      </c>
      <c r="U2851">
        <v>0.24049422144889832</v>
      </c>
    </row>
    <row r="2852" spans="1:21" x14ac:dyDescent="0.25">
      <c r="A2852" t="s">
        <v>95</v>
      </c>
      <c r="B2852" t="s">
        <v>91</v>
      </c>
      <c r="C2852" t="s">
        <v>88</v>
      </c>
      <c r="D2852" t="s">
        <v>84</v>
      </c>
      <c r="E2852" t="s">
        <v>75</v>
      </c>
      <c r="F2852" t="s">
        <v>77</v>
      </c>
      <c r="G2852">
        <v>901</v>
      </c>
      <c r="H2852">
        <v>11</v>
      </c>
      <c r="I2852">
        <v>1.5681507587432861</v>
      </c>
      <c r="J2852">
        <v>1.5536125898361206</v>
      </c>
      <c r="K2852">
        <v>86.634849548339844</v>
      </c>
      <c r="L2852">
        <v>-1.4538126066327095E-2</v>
      </c>
      <c r="M2852">
        <v>0.123219333589077</v>
      </c>
      <c r="N2852">
        <v>1.5183004550635815E-2</v>
      </c>
      <c r="O2852">
        <v>-0.217215895652771</v>
      </c>
      <c r="P2852">
        <v>-0.17245005071163177</v>
      </c>
      <c r="Q2852">
        <v>-7.9154409468173981E-2</v>
      </c>
      <c r="R2852">
        <v>-1.4538126066327095E-2</v>
      </c>
      <c r="S2852">
        <v>5.0078157335519791E-2</v>
      </c>
      <c r="T2852">
        <v>0.14337380230426788</v>
      </c>
      <c r="U2852">
        <v>0.1881396472454071</v>
      </c>
    </row>
    <row r="2853" spans="1:21" x14ac:dyDescent="0.25">
      <c r="A2853" t="s">
        <v>95</v>
      </c>
      <c r="B2853" t="s">
        <v>91</v>
      </c>
      <c r="C2853" t="s">
        <v>88</v>
      </c>
      <c r="D2853" t="s">
        <v>83</v>
      </c>
      <c r="E2853" t="s">
        <v>75</v>
      </c>
      <c r="F2853" t="s">
        <v>77</v>
      </c>
      <c r="G2853">
        <v>901</v>
      </c>
      <c r="H2853">
        <v>1</v>
      </c>
      <c r="I2853">
        <v>1.3283010721206665</v>
      </c>
      <c r="J2853">
        <v>1.2644118070602417</v>
      </c>
      <c r="K2853">
        <v>79.077690124511719</v>
      </c>
      <c r="L2853">
        <v>-6.3889279961585999E-2</v>
      </c>
      <c r="M2853">
        <v>0.11710229516029358</v>
      </c>
      <c r="N2853">
        <v>1.3712947256863117E-2</v>
      </c>
      <c r="O2853">
        <v>-0.25650542974472046</v>
      </c>
      <c r="P2853">
        <v>-0.21396191418170929</v>
      </c>
      <c r="Q2853">
        <v>-0.12529778480529785</v>
      </c>
      <c r="R2853">
        <v>-6.3889279961585999E-2</v>
      </c>
      <c r="S2853">
        <v>-2.4807762820273638E-3</v>
      </c>
      <c r="T2853">
        <v>8.6183346807956696E-2</v>
      </c>
      <c r="U2853">
        <v>0.12872685492038727</v>
      </c>
    </row>
    <row r="2854" spans="1:21" x14ac:dyDescent="0.25">
      <c r="A2854" t="s">
        <v>95</v>
      </c>
      <c r="B2854" t="s">
        <v>91</v>
      </c>
      <c r="C2854" t="s">
        <v>88</v>
      </c>
      <c r="D2854" t="s">
        <v>84</v>
      </c>
      <c r="E2854" t="s">
        <v>75</v>
      </c>
      <c r="F2854" t="s">
        <v>77</v>
      </c>
      <c r="G2854">
        <v>901</v>
      </c>
      <c r="H2854">
        <v>14</v>
      </c>
      <c r="I2854">
        <v>1.7265416383743286</v>
      </c>
      <c r="J2854">
        <v>1.5864373445510864</v>
      </c>
      <c r="K2854">
        <v>88.530525207519531</v>
      </c>
      <c r="L2854">
        <v>-0.14010435342788696</v>
      </c>
      <c r="M2854">
        <v>0.12151249498128891</v>
      </c>
      <c r="N2854">
        <v>1.4765286818146706E-2</v>
      </c>
      <c r="O2854">
        <v>-0.33997461199760437</v>
      </c>
      <c r="P2854">
        <v>-0.29582887887954712</v>
      </c>
      <c r="Q2854">
        <v>-0.20382556319236755</v>
      </c>
      <c r="R2854">
        <v>-0.14010435342788696</v>
      </c>
      <c r="S2854">
        <v>-7.6383136212825775E-2</v>
      </c>
      <c r="T2854">
        <v>1.5620174817740917E-2</v>
      </c>
      <c r="U2854">
        <v>5.976591631770134E-2</v>
      </c>
    </row>
    <row r="2855" spans="1:21" x14ac:dyDescent="0.25">
      <c r="A2855" t="s">
        <v>95</v>
      </c>
      <c r="B2855" t="s">
        <v>91</v>
      </c>
      <c r="C2855" t="s">
        <v>88</v>
      </c>
      <c r="D2855" t="s">
        <v>81</v>
      </c>
      <c r="E2855" t="s">
        <v>75</v>
      </c>
      <c r="F2855" t="s">
        <v>77</v>
      </c>
      <c r="G2855">
        <v>901</v>
      </c>
      <c r="H2855">
        <v>5</v>
      </c>
      <c r="I2855">
        <v>1.1855088472366333</v>
      </c>
      <c r="J2855">
        <v>1.1799056529998779</v>
      </c>
      <c r="K2855">
        <v>77.347389221191406</v>
      </c>
      <c r="L2855">
        <v>-5.6031676940619946E-3</v>
      </c>
      <c r="M2855">
        <v>8.8729731738567352E-2</v>
      </c>
      <c r="N2855">
        <v>7.8729651868343353E-3</v>
      </c>
      <c r="O2855">
        <v>-0.15155059099197388</v>
      </c>
      <c r="P2855">
        <v>-0.11931489408016205</v>
      </c>
      <c r="Q2855">
        <v>-5.2133083343505859E-2</v>
      </c>
      <c r="R2855">
        <v>-5.6031676940619946E-3</v>
      </c>
      <c r="S2855">
        <v>4.0926750749349594E-2</v>
      </c>
      <c r="T2855">
        <v>0.10810855776071548</v>
      </c>
      <c r="U2855">
        <v>0.14034424722194672</v>
      </c>
    </row>
    <row r="2856" spans="1:21" x14ac:dyDescent="0.25">
      <c r="A2856" t="s">
        <v>95</v>
      </c>
      <c r="B2856" t="s">
        <v>91</v>
      </c>
      <c r="C2856" t="s">
        <v>88</v>
      </c>
      <c r="D2856" t="s">
        <v>84</v>
      </c>
      <c r="E2856" t="s">
        <v>75</v>
      </c>
      <c r="F2856" t="s">
        <v>77</v>
      </c>
      <c r="G2856">
        <v>901</v>
      </c>
      <c r="H2856">
        <v>2</v>
      </c>
      <c r="I2856">
        <v>1.2361955642700195</v>
      </c>
      <c r="J2856">
        <v>1.2548002004623413</v>
      </c>
      <c r="K2856">
        <v>77.572700500488281</v>
      </c>
      <c r="L2856">
        <v>1.860463060438633E-2</v>
      </c>
      <c r="M2856">
        <v>8.9136458933353424E-2</v>
      </c>
      <c r="N2856">
        <v>7.9453084617853165E-3</v>
      </c>
      <c r="O2856">
        <v>-0.1280117928981781</v>
      </c>
      <c r="P2856">
        <v>-9.5628336071968079E-2</v>
      </c>
      <c r="Q2856">
        <v>-2.8138574212789536E-2</v>
      </c>
      <c r="R2856">
        <v>1.860463060438633E-2</v>
      </c>
      <c r="S2856">
        <v>6.5347835421562195E-2</v>
      </c>
      <c r="T2856">
        <v>0.13283759355545044</v>
      </c>
      <c r="U2856">
        <v>0.16522106528282166</v>
      </c>
    </row>
    <row r="2857" spans="1:21" x14ac:dyDescent="0.25">
      <c r="A2857" t="s">
        <v>95</v>
      </c>
      <c r="B2857" t="s">
        <v>91</v>
      </c>
      <c r="C2857" t="s">
        <v>88</v>
      </c>
      <c r="D2857" t="s">
        <v>82</v>
      </c>
      <c r="E2857" t="s">
        <v>75</v>
      </c>
      <c r="F2857" t="s">
        <v>77</v>
      </c>
      <c r="G2857">
        <v>901</v>
      </c>
      <c r="H2857">
        <v>1</v>
      </c>
      <c r="I2857">
        <v>1.25135338306427</v>
      </c>
      <c r="J2857">
        <v>1.2785837650299072</v>
      </c>
      <c r="K2857">
        <v>74.329635620117188</v>
      </c>
      <c r="L2857">
        <v>2.7230367064476013E-2</v>
      </c>
      <c r="M2857">
        <v>9.2922814190387726E-2</v>
      </c>
      <c r="N2857">
        <v>8.6346492171287537E-3</v>
      </c>
      <c r="O2857">
        <v>-0.12561406195163727</v>
      </c>
      <c r="P2857">
        <v>-9.1855011880397797E-2</v>
      </c>
      <c r="Q2857">
        <v>-2.1498404443264008E-2</v>
      </c>
      <c r="R2857">
        <v>2.7230367064476013E-2</v>
      </c>
      <c r="S2857">
        <v>7.5959138572216034E-2</v>
      </c>
      <c r="T2857">
        <v>0.14631573855876923</v>
      </c>
      <c r="U2857">
        <v>0.18007479608058929</v>
      </c>
    </row>
    <row r="2858" spans="1:21" x14ac:dyDescent="0.25">
      <c r="A2858" t="s">
        <v>95</v>
      </c>
      <c r="B2858" t="s">
        <v>91</v>
      </c>
      <c r="C2858" t="s">
        <v>88</v>
      </c>
      <c r="D2858" t="s">
        <v>83</v>
      </c>
      <c r="E2858" t="s">
        <v>75</v>
      </c>
      <c r="F2858" t="s">
        <v>77</v>
      </c>
      <c r="G2858">
        <v>901</v>
      </c>
      <c r="H2858">
        <v>4</v>
      </c>
      <c r="I2858">
        <v>1.1626054048538208</v>
      </c>
      <c r="J2858">
        <v>1.1871365308761597</v>
      </c>
      <c r="K2858">
        <v>77.97003173828125</v>
      </c>
      <c r="L2858">
        <v>2.4531079456210136E-2</v>
      </c>
      <c r="M2858">
        <v>8.5801437497138977E-2</v>
      </c>
      <c r="N2858">
        <v>7.3618865571916103E-3</v>
      </c>
      <c r="O2858">
        <v>-0.11659972369670868</v>
      </c>
      <c r="P2858">
        <v>-8.5427887737751007E-2</v>
      </c>
      <c r="Q2858">
        <v>-2.0463237538933754E-2</v>
      </c>
      <c r="R2858">
        <v>2.4531079456210136E-2</v>
      </c>
      <c r="S2858">
        <v>6.9525398313999176E-2</v>
      </c>
      <c r="T2858">
        <v>0.13449004292488098</v>
      </c>
      <c r="U2858">
        <v>0.16566188633441925</v>
      </c>
    </row>
    <row r="2859" spans="1:21" x14ac:dyDescent="0.25">
      <c r="A2859" t="s">
        <v>95</v>
      </c>
      <c r="B2859" t="s">
        <v>91</v>
      </c>
      <c r="C2859" t="s">
        <v>88</v>
      </c>
      <c r="D2859" t="s">
        <v>82</v>
      </c>
      <c r="E2859" t="s">
        <v>75</v>
      </c>
      <c r="F2859" t="s">
        <v>77</v>
      </c>
      <c r="G2859">
        <v>901</v>
      </c>
      <c r="H2859">
        <v>19</v>
      </c>
      <c r="I2859">
        <v>1.5974204540252686</v>
      </c>
      <c r="J2859">
        <v>1.5495516061782837</v>
      </c>
      <c r="K2859">
        <v>85.793563842773438</v>
      </c>
      <c r="L2859">
        <v>-4.7868896275758743E-2</v>
      </c>
      <c r="M2859">
        <v>0.12532314658164978</v>
      </c>
      <c r="N2859">
        <v>1.5705890953540802E-2</v>
      </c>
      <c r="O2859">
        <v>-0.25400713086128235</v>
      </c>
      <c r="P2859">
        <v>-0.20847697556018829</v>
      </c>
      <c r="Q2859">
        <v>-0.11358841508626938</v>
      </c>
      <c r="R2859">
        <v>-4.7868896275758743E-2</v>
      </c>
      <c r="S2859">
        <v>1.7850626260042191E-2</v>
      </c>
      <c r="T2859">
        <v>0.11273917555809021</v>
      </c>
      <c r="U2859">
        <v>0.15826933085918427</v>
      </c>
    </row>
    <row r="2860" spans="1:21" x14ac:dyDescent="0.25">
      <c r="A2860" t="s">
        <v>95</v>
      </c>
      <c r="B2860" t="s">
        <v>91</v>
      </c>
      <c r="C2860" t="s">
        <v>88</v>
      </c>
      <c r="D2860" t="s">
        <v>84</v>
      </c>
      <c r="E2860" t="s">
        <v>75</v>
      </c>
      <c r="F2860" t="s">
        <v>77</v>
      </c>
      <c r="G2860">
        <v>901</v>
      </c>
      <c r="H2860">
        <v>12</v>
      </c>
      <c r="I2860">
        <v>1.6244907379150391</v>
      </c>
      <c r="J2860">
        <v>1.5915260314941406</v>
      </c>
      <c r="K2860">
        <v>87.669258117675781</v>
      </c>
      <c r="L2860">
        <v>-3.296467661857605E-2</v>
      </c>
      <c r="M2860">
        <v>0.12116074562072754</v>
      </c>
      <c r="N2860">
        <v>1.4679926447570324E-2</v>
      </c>
      <c r="O2860">
        <v>-0.23225636780261993</v>
      </c>
      <c r="P2860">
        <v>-0.18823842704296112</v>
      </c>
      <c r="Q2860">
        <v>-9.6501432359218597E-2</v>
      </c>
      <c r="R2860">
        <v>-3.296467661857605E-2</v>
      </c>
      <c r="S2860">
        <v>3.0572080984711647E-2</v>
      </c>
      <c r="T2860">
        <v>0.12230906635522842</v>
      </c>
      <c r="U2860">
        <v>0.16632701456546783</v>
      </c>
    </row>
    <row r="2861" spans="1:21" x14ac:dyDescent="0.25">
      <c r="A2861" t="s">
        <v>95</v>
      </c>
      <c r="B2861" t="s">
        <v>91</v>
      </c>
      <c r="C2861" t="s">
        <v>88</v>
      </c>
      <c r="D2861" t="s">
        <v>28</v>
      </c>
      <c r="E2861" t="s">
        <v>75</v>
      </c>
      <c r="F2861" t="s">
        <v>77</v>
      </c>
      <c r="G2861">
        <v>901</v>
      </c>
      <c r="H2861">
        <v>4</v>
      </c>
      <c r="I2861">
        <v>1.1529034376144409</v>
      </c>
      <c r="J2861">
        <v>1.1662341356277466</v>
      </c>
      <c r="K2861">
        <v>76.132354736328125</v>
      </c>
      <c r="L2861">
        <v>1.3330708257853985E-2</v>
      </c>
      <c r="M2861">
        <v>7.3746711015701294E-2</v>
      </c>
      <c r="N2861">
        <v>5.4385773837566376E-3</v>
      </c>
      <c r="O2861">
        <v>-0.10797183960676193</v>
      </c>
      <c r="P2861">
        <v>-8.1179507076740265E-2</v>
      </c>
      <c r="Q2861">
        <v>-2.5342104956507683E-2</v>
      </c>
      <c r="R2861">
        <v>1.3330708257853985E-2</v>
      </c>
      <c r="S2861">
        <v>5.2003521472215652E-2</v>
      </c>
      <c r="T2861">
        <v>0.10784091800451279</v>
      </c>
      <c r="U2861">
        <v>0.13463325798511505</v>
      </c>
    </row>
    <row r="2862" spans="1:21" x14ac:dyDescent="0.25">
      <c r="A2862" t="s">
        <v>95</v>
      </c>
      <c r="B2862" t="s">
        <v>91</v>
      </c>
      <c r="C2862" t="s">
        <v>88</v>
      </c>
      <c r="D2862" t="s">
        <v>81</v>
      </c>
      <c r="E2862" t="s">
        <v>75</v>
      </c>
      <c r="F2862" t="s">
        <v>77</v>
      </c>
      <c r="G2862">
        <v>901</v>
      </c>
      <c r="H2862">
        <v>12</v>
      </c>
      <c r="I2862">
        <v>1.6595084667205811</v>
      </c>
      <c r="J2862">
        <v>1.609378457069397</v>
      </c>
      <c r="K2862">
        <v>93.278579711914063</v>
      </c>
      <c r="L2862">
        <v>-5.0130009651184082E-2</v>
      </c>
      <c r="M2862">
        <v>0.11932030320167542</v>
      </c>
      <c r="N2862">
        <v>1.4237334951758385E-2</v>
      </c>
      <c r="O2862">
        <v>-0.24639444053173065</v>
      </c>
      <c r="P2862">
        <v>-0.20304512977600098</v>
      </c>
      <c r="Q2862">
        <v>-0.11270163953304291</v>
      </c>
      <c r="R2862">
        <v>-5.0130009651184082E-2</v>
      </c>
      <c r="S2862">
        <v>1.2441618368029594E-2</v>
      </c>
      <c r="T2862">
        <v>0.10278511047363281</v>
      </c>
      <c r="U2862">
        <v>0.14613442122936249</v>
      </c>
    </row>
    <row r="2863" spans="1:21" x14ac:dyDescent="0.25">
      <c r="A2863" t="s">
        <v>95</v>
      </c>
      <c r="B2863" t="s">
        <v>91</v>
      </c>
      <c r="C2863" t="s">
        <v>88</v>
      </c>
      <c r="D2863" t="s">
        <v>81</v>
      </c>
      <c r="E2863" t="s">
        <v>75</v>
      </c>
      <c r="F2863" t="s">
        <v>77</v>
      </c>
      <c r="G2863">
        <v>901</v>
      </c>
      <c r="H2863">
        <v>19</v>
      </c>
      <c r="I2863">
        <v>1.6324775218963623</v>
      </c>
      <c r="J2863">
        <v>1.5329799652099609</v>
      </c>
      <c r="K2863">
        <v>86.179801940917969</v>
      </c>
      <c r="L2863">
        <v>-9.9497489631175995E-2</v>
      </c>
      <c r="M2863">
        <v>0.11132455617189407</v>
      </c>
      <c r="N2863">
        <v>1.2393156997859478E-2</v>
      </c>
      <c r="O2863">
        <v>-0.28261008858680725</v>
      </c>
      <c r="P2863">
        <v>-0.24216565489768982</v>
      </c>
      <c r="Q2863">
        <v>-0.1578761488199234</v>
      </c>
      <c r="R2863">
        <v>-9.9497489631175995E-2</v>
      </c>
      <c r="S2863">
        <v>-4.1118834167718887E-2</v>
      </c>
      <c r="T2863">
        <v>4.3170668184757233E-2</v>
      </c>
      <c r="U2863">
        <v>8.3615109324455261E-2</v>
      </c>
    </row>
    <row r="2864" spans="1:21" x14ac:dyDescent="0.25">
      <c r="A2864" t="s">
        <v>95</v>
      </c>
      <c r="B2864" t="s">
        <v>91</v>
      </c>
      <c r="C2864" t="s">
        <v>88</v>
      </c>
      <c r="D2864" t="s">
        <v>81</v>
      </c>
      <c r="E2864" t="s">
        <v>75</v>
      </c>
      <c r="F2864" t="s">
        <v>77</v>
      </c>
      <c r="G2864">
        <v>901</v>
      </c>
      <c r="H2864">
        <v>1</v>
      </c>
      <c r="I2864">
        <v>1.231123685836792</v>
      </c>
      <c r="J2864">
        <v>1.2295838594436646</v>
      </c>
      <c r="K2864">
        <v>77.053276062011719</v>
      </c>
      <c r="L2864">
        <v>-1.5398828545585275E-3</v>
      </c>
      <c r="M2864">
        <v>9.1408871114253998E-2</v>
      </c>
      <c r="N2864">
        <v>8.355582132935524E-3</v>
      </c>
      <c r="O2864">
        <v>-0.15189409255981445</v>
      </c>
      <c r="P2864">
        <v>-0.11868506669998169</v>
      </c>
      <c r="Q2864">
        <v>-4.9474742263555527E-2</v>
      </c>
      <c r="R2864">
        <v>-1.5398828545585275E-3</v>
      </c>
      <c r="S2864">
        <v>4.639497771859169E-2</v>
      </c>
      <c r="T2864">
        <v>0.11560530215501785</v>
      </c>
      <c r="U2864">
        <v>0.14881433546543121</v>
      </c>
    </row>
    <row r="2865" spans="1:21" x14ac:dyDescent="0.25">
      <c r="A2865" t="s">
        <v>95</v>
      </c>
      <c r="B2865" t="s">
        <v>91</v>
      </c>
      <c r="C2865" t="s">
        <v>88</v>
      </c>
      <c r="D2865" t="s">
        <v>82</v>
      </c>
      <c r="E2865" t="s">
        <v>75</v>
      </c>
      <c r="F2865" t="s">
        <v>77</v>
      </c>
      <c r="G2865">
        <v>901</v>
      </c>
      <c r="H2865">
        <v>6</v>
      </c>
      <c r="I2865">
        <v>1.2284708023071289</v>
      </c>
      <c r="J2865">
        <v>1.1886037588119507</v>
      </c>
      <c r="K2865">
        <v>72.368476867675781</v>
      </c>
      <c r="L2865">
        <v>-3.9867013692855835E-2</v>
      </c>
      <c r="M2865">
        <v>8.5613615810871124E-2</v>
      </c>
      <c r="N2865">
        <v>7.3296912014484406E-3</v>
      </c>
      <c r="O2865">
        <v>-0.18068887293338776</v>
      </c>
      <c r="P2865">
        <v>-0.14958527684211731</v>
      </c>
      <c r="Q2865">
        <v>-8.4762834012508392E-2</v>
      </c>
      <c r="R2865">
        <v>-3.9867013692855835E-2</v>
      </c>
      <c r="S2865">
        <v>5.0288103520870209E-3</v>
      </c>
      <c r="T2865">
        <v>6.985124945640564E-2</v>
      </c>
      <c r="U2865">
        <v>0.10095485299825668</v>
      </c>
    </row>
    <row r="2866" spans="1:21" x14ac:dyDescent="0.25">
      <c r="A2866" t="s">
        <v>95</v>
      </c>
      <c r="B2866" t="s">
        <v>91</v>
      </c>
      <c r="C2866" t="s">
        <v>88</v>
      </c>
      <c r="D2866" t="s">
        <v>83</v>
      </c>
      <c r="E2866" t="s">
        <v>75</v>
      </c>
      <c r="F2866" t="s">
        <v>77</v>
      </c>
      <c r="G2866">
        <v>901</v>
      </c>
      <c r="H2866">
        <v>14</v>
      </c>
      <c r="I2866">
        <v>1.7323471307754517</v>
      </c>
      <c r="J2866">
        <v>1.6958268880844116</v>
      </c>
      <c r="K2866">
        <v>94.35516357421875</v>
      </c>
      <c r="L2866">
        <v>-3.6520272493362427E-2</v>
      </c>
      <c r="M2866">
        <v>0.13480862975120544</v>
      </c>
      <c r="N2866">
        <v>1.8173366785049438E-2</v>
      </c>
      <c r="O2866">
        <v>-0.25826072692871094</v>
      </c>
      <c r="P2866">
        <v>-0.20928448438644409</v>
      </c>
      <c r="Q2866">
        <v>-0.10721398890018463</v>
      </c>
      <c r="R2866">
        <v>-3.6520272493362427E-2</v>
      </c>
      <c r="S2866">
        <v>3.4173443913459778E-2</v>
      </c>
      <c r="T2866">
        <v>0.13624393939971924</v>
      </c>
      <c r="U2866">
        <v>0.18522019684314728</v>
      </c>
    </row>
    <row r="2867" spans="1:21" x14ac:dyDescent="0.25">
      <c r="A2867" t="s">
        <v>95</v>
      </c>
      <c r="B2867" t="s">
        <v>91</v>
      </c>
      <c r="C2867" t="s">
        <v>88</v>
      </c>
      <c r="D2867" t="s">
        <v>28</v>
      </c>
      <c r="E2867" t="s">
        <v>75</v>
      </c>
      <c r="F2867" t="s">
        <v>77</v>
      </c>
      <c r="G2867">
        <v>901</v>
      </c>
      <c r="H2867">
        <v>10</v>
      </c>
      <c r="I2867">
        <v>1.49627685546875</v>
      </c>
      <c r="J2867">
        <v>1.4795247316360474</v>
      </c>
      <c r="K2867">
        <v>87.126251220703125</v>
      </c>
      <c r="L2867">
        <v>-1.6752142459154129E-2</v>
      </c>
      <c r="M2867">
        <v>0.10666713118553162</v>
      </c>
      <c r="N2867">
        <v>1.1377876624464989E-2</v>
      </c>
      <c r="O2867">
        <v>-0.19220395386219025</v>
      </c>
      <c r="P2867">
        <v>-0.1534515768289566</v>
      </c>
      <c r="Q2867">
        <v>-7.268843799829483E-2</v>
      </c>
      <c r="R2867">
        <v>-1.6752142459154129E-2</v>
      </c>
      <c r="S2867">
        <v>3.9184156805276871E-2</v>
      </c>
      <c r="T2867">
        <v>0.11994728446006775</v>
      </c>
      <c r="U2867">
        <v>0.15869967639446259</v>
      </c>
    </row>
    <row r="2868" spans="1:21" x14ac:dyDescent="0.25">
      <c r="A2868" t="s">
        <v>95</v>
      </c>
      <c r="B2868" t="s">
        <v>91</v>
      </c>
      <c r="C2868" t="s">
        <v>88</v>
      </c>
      <c r="D2868" t="s">
        <v>82</v>
      </c>
      <c r="E2868" t="s">
        <v>75</v>
      </c>
      <c r="F2868" t="s">
        <v>77</v>
      </c>
      <c r="G2868">
        <v>901</v>
      </c>
      <c r="H2868">
        <v>3</v>
      </c>
      <c r="I2868">
        <v>1.2019855976104736</v>
      </c>
      <c r="J2868">
        <v>1.1591653823852539</v>
      </c>
      <c r="K2868">
        <v>72.689231872558594</v>
      </c>
      <c r="L2868">
        <v>-4.2820189148187637E-2</v>
      </c>
      <c r="M2868">
        <v>8.2625225186347961E-2</v>
      </c>
      <c r="N2868">
        <v>6.8269278854131699E-3</v>
      </c>
      <c r="O2868">
        <v>-0.17872658371925354</v>
      </c>
      <c r="P2868">
        <v>-0.14870867133140564</v>
      </c>
      <c r="Q2868">
        <v>-8.6148902773857117E-2</v>
      </c>
      <c r="R2868">
        <v>-4.2820189148187637E-2</v>
      </c>
      <c r="S2868">
        <v>5.085212760604918E-4</v>
      </c>
      <c r="T2868">
        <v>6.3068300485610962E-2</v>
      </c>
      <c r="U2868">
        <v>9.3086212873458862E-2</v>
      </c>
    </row>
    <row r="2869" spans="1:21" x14ac:dyDescent="0.25">
      <c r="A2869" t="s">
        <v>95</v>
      </c>
      <c r="B2869" t="s">
        <v>91</v>
      </c>
      <c r="C2869" t="s">
        <v>88</v>
      </c>
      <c r="D2869" t="s">
        <v>82</v>
      </c>
      <c r="E2869" t="s">
        <v>75</v>
      </c>
      <c r="F2869" t="s">
        <v>77</v>
      </c>
      <c r="G2869">
        <v>901</v>
      </c>
      <c r="H2869">
        <v>23</v>
      </c>
      <c r="I2869">
        <v>1.4745575189590454</v>
      </c>
      <c r="J2869">
        <v>1.4400055408477783</v>
      </c>
      <c r="K2869">
        <v>75.369590759277344</v>
      </c>
      <c r="L2869">
        <v>-3.4552022814750671E-2</v>
      </c>
      <c r="M2869">
        <v>0.11776009947061539</v>
      </c>
      <c r="N2869">
        <v>1.386744063347578E-2</v>
      </c>
      <c r="O2869">
        <v>-0.22825014591217041</v>
      </c>
      <c r="P2869">
        <v>-0.18546766042709351</v>
      </c>
      <c r="Q2869">
        <v>-9.6305482089519501E-2</v>
      </c>
      <c r="R2869">
        <v>-3.4552022814750671E-2</v>
      </c>
      <c r="S2869">
        <v>2.7201434597373009E-2</v>
      </c>
      <c r="T2869">
        <v>0.11636361479759216</v>
      </c>
      <c r="U2869">
        <v>0.15914610028266907</v>
      </c>
    </row>
    <row r="2870" spans="1:21" x14ac:dyDescent="0.25">
      <c r="A2870" t="s">
        <v>95</v>
      </c>
      <c r="B2870" t="s">
        <v>91</v>
      </c>
      <c r="C2870" t="s">
        <v>88</v>
      </c>
      <c r="D2870" t="s">
        <v>28</v>
      </c>
      <c r="E2870" t="s">
        <v>75</v>
      </c>
      <c r="F2870" t="s">
        <v>77</v>
      </c>
      <c r="G2870">
        <v>901</v>
      </c>
      <c r="H2870">
        <v>2</v>
      </c>
      <c r="I2870">
        <v>1.2207664251327515</v>
      </c>
      <c r="J2870">
        <v>1.2212814092636108</v>
      </c>
      <c r="K2870">
        <v>76.417037963867188</v>
      </c>
      <c r="L2870">
        <v>5.1495636580511928E-4</v>
      </c>
      <c r="M2870">
        <v>7.3433324694633484E-2</v>
      </c>
      <c r="N2870">
        <v>5.3924531675875187E-3</v>
      </c>
      <c r="O2870">
        <v>-0.12027211487293243</v>
      </c>
      <c r="P2870">
        <v>-9.359363466501236E-2</v>
      </c>
      <c r="Q2870">
        <v>-3.7993516772985458E-2</v>
      </c>
      <c r="R2870">
        <v>5.1495636580511928E-4</v>
      </c>
      <c r="S2870">
        <v>3.9023429155349731E-2</v>
      </c>
      <c r="T2870">
        <v>9.4623550772666931E-2</v>
      </c>
      <c r="U2870">
        <v>0.12130202353000641</v>
      </c>
    </row>
    <row r="2871" spans="1:21" x14ac:dyDescent="0.25">
      <c r="A2871" t="s">
        <v>95</v>
      </c>
      <c r="B2871" t="s">
        <v>91</v>
      </c>
      <c r="C2871" t="s">
        <v>88</v>
      </c>
      <c r="D2871" t="s">
        <v>82</v>
      </c>
      <c r="E2871" t="s">
        <v>75</v>
      </c>
      <c r="F2871" t="s">
        <v>77</v>
      </c>
      <c r="G2871">
        <v>901</v>
      </c>
      <c r="H2871">
        <v>2</v>
      </c>
      <c r="I2871">
        <v>1.2267427444458008</v>
      </c>
      <c r="J2871">
        <v>1.2049311399459839</v>
      </c>
      <c r="K2871">
        <v>73.488349914550781</v>
      </c>
      <c r="L2871">
        <v>-2.1811559796333313E-2</v>
      </c>
      <c r="M2871">
        <v>8.3971522748470306E-2</v>
      </c>
      <c r="N2871">
        <v>7.0512164384126663E-3</v>
      </c>
      <c r="O2871">
        <v>-0.15993241965770721</v>
      </c>
      <c r="P2871">
        <v>-0.12942539155483246</v>
      </c>
      <c r="Q2871">
        <v>-6.5846271812915802E-2</v>
      </c>
      <c r="R2871">
        <v>-2.1811559796333313E-2</v>
      </c>
      <c r="S2871">
        <v>2.2223150357604027E-2</v>
      </c>
      <c r="T2871">
        <v>8.5802279412746429E-2</v>
      </c>
      <c r="U2871">
        <v>0.11630930751562119</v>
      </c>
    </row>
    <row r="2872" spans="1:21" x14ac:dyDescent="0.25">
      <c r="A2872" t="s">
        <v>95</v>
      </c>
      <c r="B2872" t="s">
        <v>91</v>
      </c>
      <c r="C2872" t="s">
        <v>88</v>
      </c>
      <c r="D2872" t="s">
        <v>81</v>
      </c>
      <c r="E2872" t="s">
        <v>75</v>
      </c>
      <c r="F2872" t="s">
        <v>77</v>
      </c>
      <c r="G2872">
        <v>901</v>
      </c>
      <c r="H2872">
        <v>23</v>
      </c>
      <c r="I2872">
        <v>1.3706885576248169</v>
      </c>
      <c r="J2872">
        <v>1.3615926504135132</v>
      </c>
      <c r="K2872">
        <v>80.998893737792969</v>
      </c>
      <c r="L2872">
        <v>-9.0958587825298309E-3</v>
      </c>
      <c r="M2872">
        <v>9.3631304800510406E-2</v>
      </c>
      <c r="N2872">
        <v>8.7668215855956078E-3</v>
      </c>
      <c r="O2872">
        <v>-0.16310565173625946</v>
      </c>
      <c r="P2872">
        <v>-0.12908920645713806</v>
      </c>
      <c r="Q2872">
        <v>-5.8196164667606354E-2</v>
      </c>
      <c r="R2872">
        <v>-9.0958587825298309E-3</v>
      </c>
      <c r="S2872">
        <v>4.0004447102546692E-2</v>
      </c>
      <c r="T2872">
        <v>0.1108974888920784</v>
      </c>
      <c r="U2872">
        <v>0.1449139267206192</v>
      </c>
    </row>
    <row r="2873" spans="1:21" x14ac:dyDescent="0.25">
      <c r="A2873" t="s">
        <v>95</v>
      </c>
      <c r="B2873" t="s">
        <v>91</v>
      </c>
      <c r="C2873" t="s">
        <v>88</v>
      </c>
      <c r="D2873" t="s">
        <v>82</v>
      </c>
      <c r="E2873" t="s">
        <v>75</v>
      </c>
      <c r="F2873" t="s">
        <v>77</v>
      </c>
      <c r="G2873">
        <v>901</v>
      </c>
      <c r="H2873">
        <v>18</v>
      </c>
      <c r="I2873">
        <v>1.5896821022033691</v>
      </c>
      <c r="J2873">
        <v>1.5296947956085205</v>
      </c>
      <c r="K2873">
        <v>88.107658386230469</v>
      </c>
      <c r="L2873">
        <v>-5.9987332671880722E-2</v>
      </c>
      <c r="M2873">
        <v>0.12418672442436218</v>
      </c>
      <c r="N2873">
        <v>1.5422342345118523E-2</v>
      </c>
      <c r="O2873">
        <v>-0.26425632834434509</v>
      </c>
      <c r="P2873">
        <v>-0.21913902461528778</v>
      </c>
      <c r="Q2873">
        <v>-0.12511090934276581</v>
      </c>
      <c r="R2873">
        <v>-5.9987332671880722E-2</v>
      </c>
      <c r="S2873">
        <v>5.1362491212785244E-3</v>
      </c>
      <c r="T2873">
        <v>9.9164359271526337E-2</v>
      </c>
      <c r="U2873">
        <v>0.14428165555000305</v>
      </c>
    </row>
    <row r="2874" spans="1:21" x14ac:dyDescent="0.25">
      <c r="A2874" t="s">
        <v>95</v>
      </c>
      <c r="B2874" t="s">
        <v>91</v>
      </c>
      <c r="C2874" t="s">
        <v>88</v>
      </c>
      <c r="D2874" t="s">
        <v>28</v>
      </c>
      <c r="E2874" t="s">
        <v>75</v>
      </c>
      <c r="F2874" t="s">
        <v>77</v>
      </c>
      <c r="G2874">
        <v>901</v>
      </c>
      <c r="H2874">
        <v>19</v>
      </c>
      <c r="I2874">
        <v>1.6254473924636841</v>
      </c>
      <c r="J2874">
        <v>1.543561577796936</v>
      </c>
      <c r="K2874">
        <v>86.002777099609375</v>
      </c>
      <c r="L2874">
        <v>-8.1885814666748047E-2</v>
      </c>
      <c r="M2874">
        <v>0.10503898561000824</v>
      </c>
      <c r="N2874">
        <v>1.1033188551664352E-2</v>
      </c>
      <c r="O2874">
        <v>-0.25465956330299377</v>
      </c>
      <c r="P2874">
        <v>-0.21649868786334991</v>
      </c>
      <c r="Q2874">
        <v>-0.13696831464767456</v>
      </c>
      <c r="R2874">
        <v>-8.1885814666748047E-2</v>
      </c>
      <c r="S2874">
        <v>-2.6803316548466682E-2</v>
      </c>
      <c r="T2874">
        <v>5.2727062255144119E-2</v>
      </c>
      <c r="U2874">
        <v>9.0887941420078278E-2</v>
      </c>
    </row>
    <row r="2875" spans="1:21" x14ac:dyDescent="0.25">
      <c r="A2875" t="s">
        <v>95</v>
      </c>
      <c r="B2875" t="s">
        <v>91</v>
      </c>
      <c r="C2875" t="s">
        <v>88</v>
      </c>
      <c r="D2875" t="s">
        <v>81</v>
      </c>
      <c r="E2875" t="s">
        <v>75</v>
      </c>
      <c r="F2875" t="s">
        <v>77</v>
      </c>
      <c r="G2875">
        <v>901</v>
      </c>
      <c r="H2875">
        <v>20</v>
      </c>
      <c r="I2875">
        <v>1.7279878854751587</v>
      </c>
      <c r="J2875">
        <v>1.6300777196884155</v>
      </c>
      <c r="K2875">
        <v>84.497222900390625</v>
      </c>
      <c r="L2875">
        <v>-9.7910195589065552E-2</v>
      </c>
      <c r="M2875">
        <v>0.12338322401046753</v>
      </c>
      <c r="N2875">
        <v>1.5223420225083828E-2</v>
      </c>
      <c r="O2875">
        <v>-0.3008575439453125</v>
      </c>
      <c r="P2875">
        <v>-0.25603216886520386</v>
      </c>
      <c r="Q2875">
        <v>-0.1626124233007431</v>
      </c>
      <c r="R2875">
        <v>-9.7910195589065552E-2</v>
      </c>
      <c r="S2875">
        <v>-3.3207967877388E-2</v>
      </c>
      <c r="T2875">
        <v>6.0211766511201859E-2</v>
      </c>
      <c r="U2875">
        <v>0.1050371453166008</v>
      </c>
    </row>
    <row r="2876" spans="1:21" x14ac:dyDescent="0.25">
      <c r="A2876" t="s">
        <v>95</v>
      </c>
      <c r="B2876" t="s">
        <v>91</v>
      </c>
      <c r="C2876" t="s">
        <v>88</v>
      </c>
      <c r="D2876" t="s">
        <v>83</v>
      </c>
      <c r="E2876" t="s">
        <v>75</v>
      </c>
      <c r="F2876" t="s">
        <v>77</v>
      </c>
      <c r="G2876">
        <v>901</v>
      </c>
      <c r="H2876">
        <v>11</v>
      </c>
      <c r="I2876">
        <v>1.6094217300415039</v>
      </c>
      <c r="J2876">
        <v>1.6353828907012939</v>
      </c>
      <c r="K2876">
        <v>95.547172546386719</v>
      </c>
      <c r="L2876">
        <v>2.5961155071854591E-2</v>
      </c>
      <c r="M2876">
        <v>0.12995222210884094</v>
      </c>
      <c r="N2876">
        <v>1.688757911324501E-2</v>
      </c>
      <c r="O2876">
        <v>-0.18779122829437256</v>
      </c>
      <c r="P2876">
        <v>-0.14057931303977966</v>
      </c>
      <c r="Q2876">
        <v>-4.2185857892036438E-2</v>
      </c>
      <c r="R2876">
        <v>2.5961155071854591E-2</v>
      </c>
      <c r="S2876">
        <v>9.4108164310455322E-2</v>
      </c>
      <c r="T2876">
        <v>0.19250163435935974</v>
      </c>
      <c r="U2876">
        <v>0.23971353471279144</v>
      </c>
    </row>
    <row r="2877" spans="1:21" x14ac:dyDescent="0.25">
      <c r="A2877" t="s">
        <v>95</v>
      </c>
      <c r="B2877" t="s">
        <v>91</v>
      </c>
      <c r="C2877" t="s">
        <v>88</v>
      </c>
      <c r="D2877" t="s">
        <v>84</v>
      </c>
      <c r="E2877" t="s">
        <v>75</v>
      </c>
      <c r="F2877" t="s">
        <v>77</v>
      </c>
      <c r="G2877">
        <v>901</v>
      </c>
      <c r="H2877">
        <v>15</v>
      </c>
      <c r="I2877">
        <v>1.730853796005249</v>
      </c>
      <c r="J2877">
        <v>1.6137458086013794</v>
      </c>
      <c r="K2877">
        <v>87.761375427246094</v>
      </c>
      <c r="L2877">
        <v>-0.11710797250270844</v>
      </c>
      <c r="M2877">
        <v>0.12651866674423218</v>
      </c>
      <c r="N2877">
        <v>1.6006972640752792E-2</v>
      </c>
      <c r="O2877">
        <v>-0.32521265745162964</v>
      </c>
      <c r="P2877">
        <v>-0.27924817800521851</v>
      </c>
      <c r="Q2877">
        <v>-0.18345442414283752</v>
      </c>
      <c r="R2877">
        <v>-0.11710797250270844</v>
      </c>
      <c r="S2877">
        <v>-5.0761517137289047E-2</v>
      </c>
      <c r="T2877">
        <v>4.503222182393074E-2</v>
      </c>
      <c r="U2877">
        <v>9.0996712446212769E-2</v>
      </c>
    </row>
    <row r="2878" spans="1:21" x14ac:dyDescent="0.25">
      <c r="A2878" t="s">
        <v>95</v>
      </c>
      <c r="B2878" t="s">
        <v>91</v>
      </c>
      <c r="C2878" t="s">
        <v>88</v>
      </c>
      <c r="D2878" t="s">
        <v>83</v>
      </c>
      <c r="E2878" t="s">
        <v>75</v>
      </c>
      <c r="F2878" t="s">
        <v>77</v>
      </c>
      <c r="G2878">
        <v>901</v>
      </c>
      <c r="H2878">
        <v>8</v>
      </c>
      <c r="I2878">
        <v>1.3416906595230103</v>
      </c>
      <c r="J2878">
        <v>1.3455104827880859</v>
      </c>
      <c r="K2878">
        <v>84.142066955566406</v>
      </c>
      <c r="L2878">
        <v>3.8198349066078663E-3</v>
      </c>
      <c r="M2878">
        <v>0.12206671386957169</v>
      </c>
      <c r="N2878">
        <v>1.4900282956659794E-2</v>
      </c>
      <c r="O2878">
        <v>-0.19696204364299774</v>
      </c>
      <c r="P2878">
        <v>-0.15261495113372803</v>
      </c>
      <c r="Q2878">
        <v>-6.0192011296749115E-2</v>
      </c>
      <c r="R2878">
        <v>3.8198349066078663E-3</v>
      </c>
      <c r="S2878">
        <v>6.7831680178642273E-2</v>
      </c>
      <c r="T2878">
        <v>0.16025462746620178</v>
      </c>
      <c r="U2878">
        <v>0.2046017050743103</v>
      </c>
    </row>
    <row r="2879" spans="1:21" x14ac:dyDescent="0.25">
      <c r="A2879" t="s">
        <v>95</v>
      </c>
      <c r="B2879" t="s">
        <v>91</v>
      </c>
      <c r="C2879" t="s">
        <v>88</v>
      </c>
      <c r="D2879" t="s">
        <v>82</v>
      </c>
      <c r="E2879" t="s">
        <v>75</v>
      </c>
      <c r="F2879" t="s">
        <v>77</v>
      </c>
      <c r="G2879">
        <v>901</v>
      </c>
      <c r="H2879">
        <v>24</v>
      </c>
      <c r="I2879">
        <v>1.3826448917388916</v>
      </c>
      <c r="J2879">
        <v>1.3765727281570435</v>
      </c>
      <c r="K2879">
        <v>74.188682556152344</v>
      </c>
      <c r="L2879">
        <v>-6.0722385533154011E-3</v>
      </c>
      <c r="M2879">
        <v>0.10547925531864166</v>
      </c>
      <c r="N2879">
        <v>1.112587284296751E-2</v>
      </c>
      <c r="O2879">
        <v>-0.17957016825675964</v>
      </c>
      <c r="P2879">
        <v>-0.14124934375286102</v>
      </c>
      <c r="Q2879">
        <v>-6.1385612934827805E-2</v>
      </c>
      <c r="R2879">
        <v>-6.0722385533154011E-3</v>
      </c>
      <c r="S2879">
        <v>4.9241136759519577E-2</v>
      </c>
      <c r="T2879">
        <v>0.1291048675775528</v>
      </c>
      <c r="U2879">
        <v>0.16742569208145142</v>
      </c>
    </row>
    <row r="2880" spans="1:21" x14ac:dyDescent="0.25">
      <c r="A2880" t="s">
        <v>95</v>
      </c>
      <c r="B2880" t="s">
        <v>91</v>
      </c>
      <c r="C2880" t="s">
        <v>88</v>
      </c>
      <c r="D2880" t="s">
        <v>81</v>
      </c>
      <c r="E2880" t="s">
        <v>75</v>
      </c>
      <c r="F2880" t="s">
        <v>77</v>
      </c>
      <c r="G2880">
        <v>901</v>
      </c>
      <c r="H2880">
        <v>6</v>
      </c>
      <c r="I2880">
        <v>1.2882285118103027</v>
      </c>
      <c r="J2880">
        <v>1.2417924404144287</v>
      </c>
      <c r="K2880">
        <v>77.238624572753906</v>
      </c>
      <c r="L2880">
        <v>-4.6436086297035217E-2</v>
      </c>
      <c r="M2880">
        <v>9.1875933110713959E-2</v>
      </c>
      <c r="N2880">
        <v>8.4411874413490295E-3</v>
      </c>
      <c r="O2880">
        <v>-0.19755855202674866</v>
      </c>
      <c r="P2880">
        <v>-0.16417983174324036</v>
      </c>
      <c r="Q2880">
        <v>-9.4615869224071503E-2</v>
      </c>
      <c r="R2880">
        <v>-4.6436086297035217E-2</v>
      </c>
      <c r="S2880">
        <v>1.7437001224607229E-3</v>
      </c>
      <c r="T2880">
        <v>7.1307659149169922E-2</v>
      </c>
      <c r="U2880">
        <v>0.10468637198209763</v>
      </c>
    </row>
    <row r="2881" spans="1:21" x14ac:dyDescent="0.25">
      <c r="A2881" t="s">
        <v>95</v>
      </c>
      <c r="B2881" t="s">
        <v>91</v>
      </c>
      <c r="C2881" t="s">
        <v>88</v>
      </c>
      <c r="D2881" t="s">
        <v>81</v>
      </c>
      <c r="E2881" t="s">
        <v>75</v>
      </c>
      <c r="F2881" t="s">
        <v>77</v>
      </c>
      <c r="G2881">
        <v>901</v>
      </c>
      <c r="H2881">
        <v>14</v>
      </c>
      <c r="I2881">
        <v>1.7139986753463745</v>
      </c>
      <c r="J2881">
        <v>1.6127358675003052</v>
      </c>
      <c r="K2881">
        <v>93.831298828125</v>
      </c>
      <c r="L2881">
        <v>-0.10126280039548874</v>
      </c>
      <c r="M2881">
        <v>0.11926718801259995</v>
      </c>
      <c r="N2881">
        <v>1.4224662445485592E-2</v>
      </c>
      <c r="O2881">
        <v>-0.29743987321853638</v>
      </c>
      <c r="P2881">
        <v>-0.25410985946655273</v>
      </c>
      <c r="Q2881">
        <v>-0.16380657255649567</v>
      </c>
      <c r="R2881">
        <v>-0.10126280039548874</v>
      </c>
      <c r="S2881">
        <v>-3.8719024509191513E-2</v>
      </c>
      <c r="T2881">
        <v>5.1584251224994659E-2</v>
      </c>
      <c r="U2881">
        <v>9.4914264976978302E-2</v>
      </c>
    </row>
    <row r="2882" spans="1:21" x14ac:dyDescent="0.25">
      <c r="A2882" t="s">
        <v>95</v>
      </c>
      <c r="B2882" t="s">
        <v>91</v>
      </c>
      <c r="C2882" t="s">
        <v>88</v>
      </c>
      <c r="D2882" t="s">
        <v>84</v>
      </c>
      <c r="E2882" t="s">
        <v>78</v>
      </c>
      <c r="F2882" t="s">
        <v>79</v>
      </c>
      <c r="G2882">
        <v>1447</v>
      </c>
      <c r="H2882">
        <v>16</v>
      </c>
      <c r="I2882">
        <v>2.1845500469207764</v>
      </c>
      <c r="J2882">
        <v>1.9431859254837036</v>
      </c>
      <c r="K2882">
        <v>86.449203491210938</v>
      </c>
      <c r="L2882">
        <v>-0.2413642406463623</v>
      </c>
      <c r="M2882">
        <v>0.12119358777999878</v>
      </c>
      <c r="N2882">
        <v>1.4687885530292988E-2</v>
      </c>
      <c r="O2882">
        <v>-0.44070994853973389</v>
      </c>
      <c r="P2882">
        <v>-0.39668008685112</v>
      </c>
      <c r="Q2882">
        <v>-0.30491822957992554</v>
      </c>
      <c r="R2882">
        <v>-0.2413642406463623</v>
      </c>
      <c r="S2882">
        <v>-0.17781026661396027</v>
      </c>
      <c r="T2882">
        <v>-8.6048409342765808E-2</v>
      </c>
      <c r="U2882">
        <v>-4.2018529027700424E-2</v>
      </c>
    </row>
    <row r="2883" spans="1:21" x14ac:dyDescent="0.25">
      <c r="A2883" t="s">
        <v>95</v>
      </c>
      <c r="B2883" t="s">
        <v>91</v>
      </c>
      <c r="C2883" t="s">
        <v>88</v>
      </c>
      <c r="D2883" t="s">
        <v>81</v>
      </c>
      <c r="E2883" t="s">
        <v>78</v>
      </c>
      <c r="F2883" t="s">
        <v>79</v>
      </c>
      <c r="G2883">
        <v>1447</v>
      </c>
      <c r="H2883">
        <v>19</v>
      </c>
      <c r="I2883">
        <v>2.0964462757110596</v>
      </c>
      <c r="J2883">
        <v>1.9316205978393555</v>
      </c>
      <c r="K2883">
        <v>86.143051147460938</v>
      </c>
      <c r="L2883">
        <v>-0.1648256778717041</v>
      </c>
      <c r="M2883">
        <v>0.11747313290834427</v>
      </c>
      <c r="N2883">
        <v>1.3799936510622501E-2</v>
      </c>
      <c r="O2883">
        <v>-0.35805177688598633</v>
      </c>
      <c r="P2883">
        <v>-0.31537356972694397</v>
      </c>
      <c r="Q2883">
        <v>-0.22642864286899567</v>
      </c>
      <c r="R2883">
        <v>-0.1648256778717041</v>
      </c>
      <c r="S2883">
        <v>-0.10322270542383194</v>
      </c>
      <c r="T2883">
        <v>-1.4277800917625427E-2</v>
      </c>
      <c r="U2883">
        <v>2.8400430455803871E-2</v>
      </c>
    </row>
    <row r="2884" spans="1:21" x14ac:dyDescent="0.25">
      <c r="A2884" t="s">
        <v>95</v>
      </c>
      <c r="B2884" t="s">
        <v>91</v>
      </c>
      <c r="C2884" t="s">
        <v>88</v>
      </c>
      <c r="D2884" t="s">
        <v>82</v>
      </c>
      <c r="E2884" t="s">
        <v>78</v>
      </c>
      <c r="F2884" t="s">
        <v>79</v>
      </c>
      <c r="G2884">
        <v>1447</v>
      </c>
      <c r="H2884">
        <v>7</v>
      </c>
      <c r="I2884">
        <v>1.4591648578643799</v>
      </c>
      <c r="J2884">
        <v>1.5193020105361938</v>
      </c>
      <c r="K2884">
        <v>72.402214050292969</v>
      </c>
      <c r="L2884">
        <v>6.0137100517749786E-2</v>
      </c>
      <c r="M2884">
        <v>9.8976396024227142E-2</v>
      </c>
      <c r="N2884">
        <v>9.7963269799947739E-3</v>
      </c>
      <c r="O2884">
        <v>-0.10266458243131638</v>
      </c>
      <c r="P2884">
        <v>-6.6706255078315735E-2</v>
      </c>
      <c r="Q2884">
        <v>8.2338275387883186E-3</v>
      </c>
      <c r="R2884">
        <v>6.0137100517749786E-2</v>
      </c>
      <c r="S2884">
        <v>0.11204037070274353</v>
      </c>
      <c r="T2884">
        <v>0.18698045611381531</v>
      </c>
      <c r="U2884">
        <v>0.22293879091739655</v>
      </c>
    </row>
    <row r="2885" spans="1:21" x14ac:dyDescent="0.25">
      <c r="A2885" t="s">
        <v>95</v>
      </c>
      <c r="B2885" t="s">
        <v>91</v>
      </c>
      <c r="C2885" t="s">
        <v>88</v>
      </c>
      <c r="D2885" t="s">
        <v>84</v>
      </c>
      <c r="E2885" t="s">
        <v>78</v>
      </c>
      <c r="F2885" t="s">
        <v>79</v>
      </c>
      <c r="G2885">
        <v>1447</v>
      </c>
      <c r="H2885">
        <v>23</v>
      </c>
      <c r="I2885">
        <v>1.9692460298538208</v>
      </c>
      <c r="J2885">
        <v>2.0368416309356689</v>
      </c>
      <c r="K2885">
        <v>81.040771484375</v>
      </c>
      <c r="L2885">
        <v>6.7595764994621277E-2</v>
      </c>
      <c r="M2885">
        <v>9.9318534135818481E-2</v>
      </c>
      <c r="N2885">
        <v>9.8641710355877876E-3</v>
      </c>
      <c r="O2885">
        <v>-9.5768682658672333E-2</v>
      </c>
      <c r="P2885">
        <v>-5.9686057269573212E-2</v>
      </c>
      <c r="Q2885">
        <v>1.5513074584305286E-2</v>
      </c>
      <c r="R2885">
        <v>6.7595764994621277E-2</v>
      </c>
      <c r="S2885">
        <v>0.11967845261096954</v>
      </c>
      <c r="T2885">
        <v>0.19487759470939636</v>
      </c>
      <c r="U2885">
        <v>0.23096022009849548</v>
      </c>
    </row>
    <row r="2886" spans="1:21" x14ac:dyDescent="0.25">
      <c r="A2886" t="s">
        <v>95</v>
      </c>
      <c r="B2886" t="s">
        <v>91</v>
      </c>
      <c r="C2886" t="s">
        <v>88</v>
      </c>
      <c r="D2886" t="s">
        <v>82</v>
      </c>
      <c r="E2886" t="s">
        <v>78</v>
      </c>
      <c r="F2886" t="s">
        <v>79</v>
      </c>
      <c r="G2886">
        <v>1447</v>
      </c>
      <c r="H2886">
        <v>1</v>
      </c>
      <c r="I2886">
        <v>1.6987501382827759</v>
      </c>
      <c r="J2886">
        <v>1.802075982093811</v>
      </c>
      <c r="K2886">
        <v>74.341392517089844</v>
      </c>
      <c r="L2886">
        <v>0.10332587361335754</v>
      </c>
      <c r="M2886">
        <v>8.355441689491272E-2</v>
      </c>
      <c r="N2886">
        <v>6.9813407026231289E-3</v>
      </c>
      <c r="O2886">
        <v>-3.4108910709619522E-2</v>
      </c>
      <c r="P2886">
        <v>-3.7534201983362436E-3</v>
      </c>
      <c r="Q2886">
        <v>5.9509895741939545E-2</v>
      </c>
      <c r="R2886">
        <v>0.10332587361335754</v>
      </c>
      <c r="S2886">
        <v>0.14714185893535614</v>
      </c>
      <c r="T2886">
        <v>0.21040517091751099</v>
      </c>
      <c r="U2886">
        <v>0.24076065421104431</v>
      </c>
    </row>
    <row r="2887" spans="1:21" x14ac:dyDescent="0.25">
      <c r="A2887" t="s">
        <v>95</v>
      </c>
      <c r="B2887" t="s">
        <v>91</v>
      </c>
      <c r="C2887" t="s">
        <v>88</v>
      </c>
      <c r="D2887" t="s">
        <v>84</v>
      </c>
      <c r="E2887" t="s">
        <v>78</v>
      </c>
      <c r="F2887" t="s">
        <v>79</v>
      </c>
      <c r="G2887">
        <v>1447</v>
      </c>
      <c r="H2887">
        <v>13</v>
      </c>
      <c r="I2887">
        <v>2.1549429893493652</v>
      </c>
      <c r="J2887">
        <v>2.0330374240875244</v>
      </c>
      <c r="K2887">
        <v>88.961296081542969</v>
      </c>
      <c r="L2887">
        <v>-0.12190569937229156</v>
      </c>
      <c r="M2887">
        <v>0.13759872317314148</v>
      </c>
      <c r="N2887">
        <v>1.8933407962322235E-2</v>
      </c>
      <c r="O2887">
        <v>-0.34823545813560486</v>
      </c>
      <c r="P2887">
        <v>-0.29824554920196533</v>
      </c>
      <c r="Q2887">
        <v>-0.19406254589557648</v>
      </c>
      <c r="R2887">
        <v>-0.12190569937229156</v>
      </c>
      <c r="S2887">
        <v>-4.9748856574296951E-2</v>
      </c>
      <c r="T2887">
        <v>5.4434157907962799E-2</v>
      </c>
      <c r="U2887">
        <v>0.10442405939102173</v>
      </c>
    </row>
    <row r="2888" spans="1:21" x14ac:dyDescent="0.25">
      <c r="A2888" t="s">
        <v>95</v>
      </c>
      <c r="B2888" t="s">
        <v>91</v>
      </c>
      <c r="C2888" t="s">
        <v>88</v>
      </c>
      <c r="D2888" t="s">
        <v>28</v>
      </c>
      <c r="E2888" t="s">
        <v>78</v>
      </c>
      <c r="F2888" t="s">
        <v>79</v>
      </c>
      <c r="G2888">
        <v>1447</v>
      </c>
      <c r="H2888">
        <v>10</v>
      </c>
      <c r="I2888">
        <v>1.8188753128051758</v>
      </c>
      <c r="J2888">
        <v>1.7766348123550415</v>
      </c>
      <c r="K2888">
        <v>87.070320129394531</v>
      </c>
      <c r="L2888">
        <v>-4.2240526527166367E-2</v>
      </c>
      <c r="M2888">
        <v>0.11279573291540146</v>
      </c>
      <c r="N2888">
        <v>1.2722877785563469E-2</v>
      </c>
      <c r="O2888">
        <v>-0.22777299582958221</v>
      </c>
      <c r="P2888">
        <v>-0.18679407238960266</v>
      </c>
      <c r="Q2888">
        <v>-0.10139066725969315</v>
      </c>
      <c r="R2888">
        <v>-4.2240526527166367E-2</v>
      </c>
      <c r="S2888">
        <v>1.6909614205360413E-2</v>
      </c>
      <c r="T2888">
        <v>0.10231301933526993</v>
      </c>
      <c r="U2888">
        <v>0.14329195022583008</v>
      </c>
    </row>
    <row r="2889" spans="1:21" x14ac:dyDescent="0.25">
      <c r="A2889" t="s">
        <v>95</v>
      </c>
      <c r="B2889" t="s">
        <v>91</v>
      </c>
      <c r="C2889" t="s">
        <v>88</v>
      </c>
      <c r="D2889" t="s">
        <v>28</v>
      </c>
      <c r="E2889" t="s">
        <v>78</v>
      </c>
      <c r="F2889" t="s">
        <v>79</v>
      </c>
      <c r="G2889">
        <v>1447</v>
      </c>
      <c r="H2889">
        <v>9</v>
      </c>
      <c r="I2889">
        <v>1.6343693733215332</v>
      </c>
      <c r="J2889">
        <v>1.5869988203048706</v>
      </c>
      <c r="K2889">
        <v>83.581718444824219</v>
      </c>
      <c r="L2889">
        <v>-4.7370556741952896E-2</v>
      </c>
      <c r="M2889">
        <v>0.10044167190790176</v>
      </c>
      <c r="N2889">
        <v>1.008852943778038E-2</v>
      </c>
      <c r="O2889">
        <v>-0.21258240938186646</v>
      </c>
      <c r="P2889">
        <v>-0.1760917454957962</v>
      </c>
      <c r="Q2889">
        <v>-0.10004222393035889</v>
      </c>
      <c r="R2889">
        <v>-4.7370556741952896E-2</v>
      </c>
      <c r="S2889">
        <v>5.3011076524853706E-3</v>
      </c>
      <c r="T2889">
        <v>8.1350624561309814E-2</v>
      </c>
      <c r="U2889">
        <v>0.11784128844738007</v>
      </c>
    </row>
    <row r="2890" spans="1:21" x14ac:dyDescent="0.25">
      <c r="A2890" t="s">
        <v>95</v>
      </c>
      <c r="B2890" t="s">
        <v>91</v>
      </c>
      <c r="C2890" t="s">
        <v>88</v>
      </c>
      <c r="D2890" t="s">
        <v>84</v>
      </c>
      <c r="E2890" t="s">
        <v>78</v>
      </c>
      <c r="F2890" t="s">
        <v>79</v>
      </c>
      <c r="G2890">
        <v>1447</v>
      </c>
      <c r="H2890">
        <v>2</v>
      </c>
      <c r="I2890">
        <v>1.7076096534729004</v>
      </c>
      <c r="J2890">
        <v>1.768970251083374</v>
      </c>
      <c r="K2890">
        <v>77.58673095703125</v>
      </c>
      <c r="L2890">
        <v>6.1360657215118408E-2</v>
      </c>
      <c r="M2890">
        <v>7.9991139471530914E-2</v>
      </c>
      <c r="N2890">
        <v>6.3985823653638363E-3</v>
      </c>
      <c r="O2890">
        <v>-7.0213057100772858E-2</v>
      </c>
      <c r="P2890">
        <v>-4.1152112185955048E-2</v>
      </c>
      <c r="Q2890">
        <v>1.9413262605667114E-2</v>
      </c>
      <c r="R2890">
        <v>6.1360657215118408E-2</v>
      </c>
      <c r="S2890">
        <v>0.1033080518245697</v>
      </c>
      <c r="T2890">
        <v>0.16387343406677246</v>
      </c>
      <c r="U2890">
        <v>0.19293437898159027</v>
      </c>
    </row>
    <row r="2891" spans="1:21" x14ac:dyDescent="0.25">
      <c r="A2891" t="s">
        <v>95</v>
      </c>
      <c r="B2891" t="s">
        <v>91</v>
      </c>
      <c r="C2891" t="s">
        <v>88</v>
      </c>
      <c r="D2891" t="s">
        <v>81</v>
      </c>
      <c r="E2891" t="s">
        <v>78</v>
      </c>
      <c r="F2891" t="s">
        <v>79</v>
      </c>
      <c r="G2891">
        <v>1447</v>
      </c>
      <c r="H2891">
        <v>16</v>
      </c>
      <c r="I2891">
        <v>2.2713005542755127</v>
      </c>
      <c r="J2891">
        <v>1.9954664707183838</v>
      </c>
      <c r="K2891">
        <v>90.784378051757812</v>
      </c>
      <c r="L2891">
        <v>-0.27583396434783936</v>
      </c>
      <c r="M2891">
        <v>0.14142146706581116</v>
      </c>
      <c r="N2891">
        <v>2.0000031217932701E-2</v>
      </c>
      <c r="O2891">
        <v>-0.50845158100128174</v>
      </c>
      <c r="P2891">
        <v>-0.45707285404205322</v>
      </c>
      <c r="Q2891">
        <v>-0.34999546408653259</v>
      </c>
      <c r="R2891">
        <v>-0.27583396434783936</v>
      </c>
      <c r="S2891">
        <v>-0.20167247951030731</v>
      </c>
      <c r="T2891">
        <v>-9.4595059752464294E-2</v>
      </c>
      <c r="U2891">
        <v>-4.3216351419687271E-2</v>
      </c>
    </row>
    <row r="2892" spans="1:21" x14ac:dyDescent="0.25">
      <c r="A2892" t="s">
        <v>95</v>
      </c>
      <c r="B2892" t="s">
        <v>91</v>
      </c>
      <c r="C2892" t="s">
        <v>88</v>
      </c>
      <c r="D2892" t="s">
        <v>83</v>
      </c>
      <c r="E2892" t="s">
        <v>78</v>
      </c>
      <c r="F2892" t="s">
        <v>79</v>
      </c>
      <c r="G2892">
        <v>1447</v>
      </c>
      <c r="H2892">
        <v>17</v>
      </c>
      <c r="I2892">
        <v>2.162372350692749</v>
      </c>
      <c r="J2892">
        <v>1.9502902030944824</v>
      </c>
      <c r="K2892">
        <v>92.840362548828125</v>
      </c>
      <c r="L2892">
        <v>-0.21208217740058899</v>
      </c>
      <c r="M2892">
        <v>0.1246245801448822</v>
      </c>
      <c r="N2892">
        <v>1.5531285665929317E-2</v>
      </c>
      <c r="O2892">
        <v>-0.41707137227058411</v>
      </c>
      <c r="P2892">
        <v>-0.37179499864578247</v>
      </c>
      <c r="Q2892">
        <v>-0.27743536233901978</v>
      </c>
      <c r="R2892">
        <v>-0.21208217740058899</v>
      </c>
      <c r="S2892">
        <v>-0.14672897756099701</v>
      </c>
      <c r="T2892">
        <v>-5.2369352430105209E-2</v>
      </c>
      <c r="U2892">
        <v>-7.0929848589003086E-3</v>
      </c>
    </row>
    <row r="2893" spans="1:21" x14ac:dyDescent="0.25">
      <c r="A2893" t="s">
        <v>95</v>
      </c>
      <c r="B2893" t="s">
        <v>91</v>
      </c>
      <c r="C2893" t="s">
        <v>88</v>
      </c>
      <c r="D2893" t="s">
        <v>83</v>
      </c>
      <c r="E2893" t="s">
        <v>78</v>
      </c>
      <c r="F2893" t="s">
        <v>79</v>
      </c>
      <c r="G2893">
        <v>1447</v>
      </c>
      <c r="H2893">
        <v>5</v>
      </c>
      <c r="I2893">
        <v>1.6544322967529297</v>
      </c>
      <c r="J2893">
        <v>1.6807049512863159</v>
      </c>
      <c r="K2893">
        <v>77.02142333984375</v>
      </c>
      <c r="L2893">
        <v>2.6272650808095932E-2</v>
      </c>
      <c r="M2893">
        <v>7.719111442565918E-2</v>
      </c>
      <c r="N2893">
        <v>5.9584681876003742E-3</v>
      </c>
      <c r="O2893">
        <v>-0.10069543123245239</v>
      </c>
      <c r="P2893">
        <v>-7.265174388885498E-2</v>
      </c>
      <c r="Q2893">
        <v>-1.4206409454345703E-2</v>
      </c>
      <c r="R2893">
        <v>2.6272650808095932E-2</v>
      </c>
      <c r="S2893">
        <v>6.6751711070537567E-2</v>
      </c>
      <c r="T2893">
        <v>0.12519703805446625</v>
      </c>
      <c r="U2893">
        <v>0.15324074029922485</v>
      </c>
    </row>
    <row r="2894" spans="1:21" x14ac:dyDescent="0.25">
      <c r="A2894" t="s">
        <v>95</v>
      </c>
      <c r="B2894" t="s">
        <v>91</v>
      </c>
      <c r="C2894" t="s">
        <v>88</v>
      </c>
      <c r="D2894" t="s">
        <v>83</v>
      </c>
      <c r="E2894" t="s">
        <v>78</v>
      </c>
      <c r="F2894" t="s">
        <v>79</v>
      </c>
      <c r="G2894">
        <v>1447</v>
      </c>
      <c r="H2894">
        <v>8</v>
      </c>
      <c r="I2894">
        <v>1.4477882385253906</v>
      </c>
      <c r="J2894">
        <v>1.4763821363449097</v>
      </c>
      <c r="K2894">
        <v>83.890113830566406</v>
      </c>
      <c r="L2894">
        <v>2.8593951836228371E-2</v>
      </c>
      <c r="M2894">
        <v>0.10697650164365768</v>
      </c>
      <c r="N2894">
        <v>1.1443971656262875E-2</v>
      </c>
      <c r="O2894">
        <v>-0.1473667323589325</v>
      </c>
      <c r="P2894">
        <v>-0.10850194841623306</v>
      </c>
      <c r="Q2894">
        <v>-2.7504580095410347E-2</v>
      </c>
      <c r="R2894">
        <v>2.8593951836228371E-2</v>
      </c>
      <c r="S2894">
        <v>8.4692485630512238E-2</v>
      </c>
      <c r="T2894">
        <v>0.1656898558139801</v>
      </c>
      <c r="U2894">
        <v>0.20455463230609894</v>
      </c>
    </row>
    <row r="2895" spans="1:21" x14ac:dyDescent="0.25">
      <c r="A2895" t="s">
        <v>95</v>
      </c>
      <c r="B2895" t="s">
        <v>91</v>
      </c>
      <c r="C2895" t="s">
        <v>88</v>
      </c>
      <c r="D2895" t="s">
        <v>83</v>
      </c>
      <c r="E2895" t="s">
        <v>78</v>
      </c>
      <c r="F2895" t="s">
        <v>79</v>
      </c>
      <c r="G2895">
        <v>1447</v>
      </c>
      <c r="H2895">
        <v>11</v>
      </c>
      <c r="I2895">
        <v>2.0458290576934814</v>
      </c>
      <c r="J2895">
        <v>2.0003974437713623</v>
      </c>
      <c r="K2895">
        <v>95.369728088378906</v>
      </c>
      <c r="L2895">
        <v>-4.5431721955537796E-2</v>
      </c>
      <c r="M2895">
        <v>0.14703422784805298</v>
      </c>
      <c r="N2895">
        <v>2.161906473338604E-2</v>
      </c>
      <c r="O2895">
        <v>-0.28728151321411133</v>
      </c>
      <c r="P2895">
        <v>-0.23386366665363312</v>
      </c>
      <c r="Q2895">
        <v>-0.1225365474820137</v>
      </c>
      <c r="R2895">
        <v>-4.5431721955537796E-2</v>
      </c>
      <c r="S2895">
        <v>3.167310357093811E-2</v>
      </c>
      <c r="T2895">
        <v>0.14300023019313812</v>
      </c>
      <c r="U2895">
        <v>0.19641806185245514</v>
      </c>
    </row>
    <row r="2896" spans="1:21" x14ac:dyDescent="0.25">
      <c r="A2896" t="s">
        <v>95</v>
      </c>
      <c r="B2896" t="s">
        <v>91</v>
      </c>
      <c r="C2896" t="s">
        <v>88</v>
      </c>
      <c r="D2896" t="s">
        <v>84</v>
      </c>
      <c r="E2896" t="s">
        <v>78</v>
      </c>
      <c r="F2896" t="s">
        <v>79</v>
      </c>
      <c r="G2896">
        <v>1447</v>
      </c>
      <c r="H2896">
        <v>12</v>
      </c>
      <c r="I2896">
        <v>2.074293851852417</v>
      </c>
      <c r="J2896">
        <v>1.9828921556472778</v>
      </c>
      <c r="K2896">
        <v>87.639251708984375</v>
      </c>
      <c r="L2896">
        <v>-9.1401591897010803E-2</v>
      </c>
      <c r="M2896">
        <v>0.12824118137359619</v>
      </c>
      <c r="N2896">
        <v>1.644580066204071E-2</v>
      </c>
      <c r="O2896">
        <v>-0.30233955383300781</v>
      </c>
      <c r="P2896">
        <v>-0.25574928522109985</v>
      </c>
      <c r="Q2896">
        <v>-0.15865133702754974</v>
      </c>
      <c r="R2896">
        <v>-9.1401591897010803E-2</v>
      </c>
      <c r="S2896">
        <v>-2.4151850491762161E-2</v>
      </c>
      <c r="T2896">
        <v>7.294609397649765E-2</v>
      </c>
      <c r="U2896">
        <v>0.1195363774895668</v>
      </c>
    </row>
    <row r="2897" spans="1:21" x14ac:dyDescent="0.25">
      <c r="A2897" t="s">
        <v>95</v>
      </c>
      <c r="B2897" t="s">
        <v>91</v>
      </c>
      <c r="C2897" t="s">
        <v>88</v>
      </c>
      <c r="D2897" t="s">
        <v>82</v>
      </c>
      <c r="E2897" t="s">
        <v>78</v>
      </c>
      <c r="F2897" t="s">
        <v>79</v>
      </c>
      <c r="G2897">
        <v>1447</v>
      </c>
      <c r="H2897">
        <v>4</v>
      </c>
      <c r="I2897">
        <v>1.6213526725769043</v>
      </c>
      <c r="J2897">
        <v>1.6483711004257202</v>
      </c>
      <c r="K2897">
        <v>72.829994201660156</v>
      </c>
      <c r="L2897">
        <v>2.7018431574106216E-2</v>
      </c>
      <c r="M2897">
        <v>7.5792901217937469E-2</v>
      </c>
      <c r="N2897">
        <v>5.7445638813078403E-3</v>
      </c>
      <c r="O2897">
        <v>-9.7649797797203064E-2</v>
      </c>
      <c r="P2897">
        <v>-7.0114076137542725E-2</v>
      </c>
      <c r="Q2897">
        <v>-1.2727404944598675E-2</v>
      </c>
      <c r="R2897">
        <v>2.7018431574106216E-2</v>
      </c>
      <c r="S2897">
        <v>6.6764265298843384E-2</v>
      </c>
      <c r="T2897">
        <v>0.12415093928575516</v>
      </c>
      <c r="U2897">
        <v>0.1516866534948349</v>
      </c>
    </row>
    <row r="2898" spans="1:21" x14ac:dyDescent="0.25">
      <c r="A2898" t="s">
        <v>95</v>
      </c>
      <c r="B2898" t="s">
        <v>91</v>
      </c>
      <c r="C2898" t="s">
        <v>88</v>
      </c>
      <c r="D2898" t="s">
        <v>84</v>
      </c>
      <c r="E2898" t="s">
        <v>78</v>
      </c>
      <c r="F2898" t="s">
        <v>79</v>
      </c>
      <c r="G2898">
        <v>1447</v>
      </c>
      <c r="H2898">
        <v>11</v>
      </c>
      <c r="I2898">
        <v>2.004734992980957</v>
      </c>
      <c r="J2898">
        <v>1.9190531969070435</v>
      </c>
      <c r="K2898">
        <v>86.518310546875</v>
      </c>
      <c r="L2898">
        <v>-8.5681699216365814E-2</v>
      </c>
      <c r="M2898">
        <v>0.13382674753665924</v>
      </c>
      <c r="N2898">
        <v>1.7909597605466843E-2</v>
      </c>
      <c r="O2898">
        <v>-0.30580711364746094</v>
      </c>
      <c r="P2898">
        <v>-0.25718757510185242</v>
      </c>
      <c r="Q2898">
        <v>-0.15586051344871521</v>
      </c>
      <c r="R2898">
        <v>-8.5681699216365814E-2</v>
      </c>
      <c r="S2898">
        <v>-1.5502884052693844E-2</v>
      </c>
      <c r="T2898">
        <v>8.5824176669120789E-2</v>
      </c>
      <c r="U2898">
        <v>0.13444371521472931</v>
      </c>
    </row>
    <row r="2899" spans="1:21" x14ac:dyDescent="0.25">
      <c r="A2899" t="s">
        <v>95</v>
      </c>
      <c r="B2899" t="s">
        <v>91</v>
      </c>
      <c r="C2899" t="s">
        <v>88</v>
      </c>
      <c r="D2899" t="s">
        <v>83</v>
      </c>
      <c r="E2899" t="s">
        <v>78</v>
      </c>
      <c r="F2899" t="s">
        <v>79</v>
      </c>
      <c r="G2899">
        <v>1447</v>
      </c>
      <c r="H2899">
        <v>3</v>
      </c>
      <c r="I2899">
        <v>1.6222546100616455</v>
      </c>
      <c r="J2899">
        <v>1.7125259637832642</v>
      </c>
      <c r="K2899">
        <v>77.577056884765625</v>
      </c>
      <c r="L2899">
        <v>9.0271331369876862E-2</v>
      </c>
      <c r="M2899">
        <v>7.7932611107826233E-2</v>
      </c>
      <c r="N2899">
        <v>6.0734916478395462E-3</v>
      </c>
      <c r="O2899">
        <v>-3.7916406989097595E-2</v>
      </c>
      <c r="P2899">
        <v>-9.6033280715346336E-3</v>
      </c>
      <c r="Q2899">
        <v>4.940342903137207E-2</v>
      </c>
      <c r="R2899">
        <v>9.0271331369876862E-2</v>
      </c>
      <c r="S2899">
        <v>0.13113923370838165</v>
      </c>
      <c r="T2899">
        <v>0.19014598429203033</v>
      </c>
      <c r="U2899">
        <v>0.21845906972885132</v>
      </c>
    </row>
    <row r="2900" spans="1:21" x14ac:dyDescent="0.25">
      <c r="A2900" t="s">
        <v>95</v>
      </c>
      <c r="B2900" t="s">
        <v>91</v>
      </c>
      <c r="C2900" t="s">
        <v>88</v>
      </c>
      <c r="D2900" t="s">
        <v>82</v>
      </c>
      <c r="E2900" t="s">
        <v>78</v>
      </c>
      <c r="F2900" t="s">
        <v>79</v>
      </c>
      <c r="G2900">
        <v>1447</v>
      </c>
      <c r="H2900">
        <v>3</v>
      </c>
      <c r="I2900">
        <v>1.6515978574752808</v>
      </c>
      <c r="J2900">
        <v>1.6743662357330322</v>
      </c>
      <c r="K2900">
        <v>72.709747314453125</v>
      </c>
      <c r="L2900">
        <v>2.2768432274460793E-2</v>
      </c>
      <c r="M2900">
        <v>7.6421245932579041E-2</v>
      </c>
      <c r="N2900">
        <v>5.8402069844305515E-3</v>
      </c>
      <c r="O2900">
        <v>-0.10293333232402802</v>
      </c>
      <c r="P2900">
        <v>-7.5169332325458527E-2</v>
      </c>
      <c r="Q2900">
        <v>-1.7306908965110779E-2</v>
      </c>
      <c r="R2900">
        <v>2.2768432274460793E-2</v>
      </c>
      <c r="S2900">
        <v>6.2843769788742065E-2</v>
      </c>
      <c r="T2900">
        <v>0.12070620059967041</v>
      </c>
      <c r="U2900">
        <v>0.1484701931476593</v>
      </c>
    </row>
    <row r="2901" spans="1:21" x14ac:dyDescent="0.25">
      <c r="A2901" t="s">
        <v>95</v>
      </c>
      <c r="B2901" t="s">
        <v>91</v>
      </c>
      <c r="C2901" t="s">
        <v>88</v>
      </c>
      <c r="D2901" t="s">
        <v>28</v>
      </c>
      <c r="E2901" t="s">
        <v>78</v>
      </c>
      <c r="F2901" t="s">
        <v>79</v>
      </c>
      <c r="G2901">
        <v>1447</v>
      </c>
      <c r="H2901">
        <v>22</v>
      </c>
      <c r="I2901">
        <v>2.1169815063476562</v>
      </c>
      <c r="J2901">
        <v>2.1457128524780273</v>
      </c>
      <c r="K2901">
        <v>80.240493774414063</v>
      </c>
      <c r="L2901">
        <v>2.8731467202305794E-2</v>
      </c>
      <c r="M2901">
        <v>9.4342753291130066E-2</v>
      </c>
      <c r="N2901">
        <v>8.9005548506975174E-3</v>
      </c>
      <c r="O2901">
        <v>-0.12644855678081512</v>
      </c>
      <c r="P2901">
        <v>-9.2173635959625244E-2</v>
      </c>
      <c r="Q2901">
        <v>-2.0741920918226242E-2</v>
      </c>
      <c r="R2901">
        <v>2.8731467202305794E-2</v>
      </c>
      <c r="S2901">
        <v>7.820485532283783E-2</v>
      </c>
      <c r="T2901">
        <v>0.14963656663894653</v>
      </c>
      <c r="U2901">
        <v>0.18391148746013641</v>
      </c>
    </row>
    <row r="2902" spans="1:21" x14ac:dyDescent="0.25">
      <c r="A2902" t="s">
        <v>95</v>
      </c>
      <c r="B2902" t="s">
        <v>91</v>
      </c>
      <c r="C2902" t="s">
        <v>88</v>
      </c>
      <c r="D2902" t="s">
        <v>83</v>
      </c>
      <c r="E2902" t="s">
        <v>78</v>
      </c>
      <c r="F2902" t="s">
        <v>79</v>
      </c>
      <c r="G2902">
        <v>1447</v>
      </c>
      <c r="H2902">
        <v>1</v>
      </c>
      <c r="I2902">
        <v>1.7595230340957642</v>
      </c>
      <c r="J2902">
        <v>1.7700034379959106</v>
      </c>
      <c r="K2902">
        <v>78.997238159179687</v>
      </c>
      <c r="L2902">
        <v>1.0480460710823536E-2</v>
      </c>
      <c r="M2902">
        <v>9.1964170336723328E-2</v>
      </c>
      <c r="N2902">
        <v>8.4574082866311073E-3</v>
      </c>
      <c r="O2902">
        <v>-0.14078713953495026</v>
      </c>
      <c r="P2902">
        <v>-0.10737636685371399</v>
      </c>
      <c r="Q2902">
        <v>-3.7745598703622818E-2</v>
      </c>
      <c r="R2902">
        <v>1.0480460710823536E-2</v>
      </c>
      <c r="S2902">
        <v>5.8706518262624741E-2</v>
      </c>
      <c r="T2902">
        <v>0.12833729386329651</v>
      </c>
      <c r="U2902">
        <v>0.16174806654453278</v>
      </c>
    </row>
    <row r="2903" spans="1:21" x14ac:dyDescent="0.25">
      <c r="A2903" t="s">
        <v>95</v>
      </c>
      <c r="B2903" t="s">
        <v>91</v>
      </c>
      <c r="C2903" t="s">
        <v>88</v>
      </c>
      <c r="D2903" t="s">
        <v>84</v>
      </c>
      <c r="E2903" t="s">
        <v>78</v>
      </c>
      <c r="F2903" t="s">
        <v>79</v>
      </c>
      <c r="G2903">
        <v>1447</v>
      </c>
      <c r="H2903">
        <v>20</v>
      </c>
      <c r="I2903">
        <v>2.3497211933135986</v>
      </c>
      <c r="J2903">
        <v>2.2787837982177734</v>
      </c>
      <c r="K2903">
        <v>81.881134033203125</v>
      </c>
      <c r="L2903">
        <v>-7.0937409996986389E-2</v>
      </c>
      <c r="M2903">
        <v>0.12358961254358292</v>
      </c>
      <c r="N2903">
        <v>1.5274392440915108E-2</v>
      </c>
      <c r="O2903">
        <v>-0.27422422170639038</v>
      </c>
      <c r="P2903">
        <v>-0.22932387888431549</v>
      </c>
      <c r="Q2903">
        <v>-0.13574786484241486</v>
      </c>
      <c r="R2903">
        <v>-7.0937409996986389E-2</v>
      </c>
      <c r="S2903">
        <v>-6.1269537545740604E-3</v>
      </c>
      <c r="T2903">
        <v>8.7449051439762115E-2</v>
      </c>
      <c r="U2903">
        <v>0.1323494166135788</v>
      </c>
    </row>
    <row r="2904" spans="1:21" x14ac:dyDescent="0.25">
      <c r="A2904" t="s">
        <v>95</v>
      </c>
      <c r="B2904" t="s">
        <v>91</v>
      </c>
      <c r="C2904" t="s">
        <v>88</v>
      </c>
      <c r="D2904" t="s">
        <v>81</v>
      </c>
      <c r="E2904" t="s">
        <v>78</v>
      </c>
      <c r="F2904" t="s">
        <v>79</v>
      </c>
      <c r="G2904">
        <v>1447</v>
      </c>
      <c r="H2904">
        <v>10</v>
      </c>
      <c r="I2904">
        <v>1.7867405414581299</v>
      </c>
      <c r="J2904">
        <v>1.8221250772476196</v>
      </c>
      <c r="K2904">
        <v>86.950241088867188</v>
      </c>
      <c r="L2904">
        <v>3.5384587943553925E-2</v>
      </c>
      <c r="M2904">
        <v>0.13020922243595123</v>
      </c>
      <c r="N2904">
        <v>1.6954442486166954E-2</v>
      </c>
      <c r="O2904">
        <v>-0.17879052460193634</v>
      </c>
      <c r="P2904">
        <v>-0.1314852386713028</v>
      </c>
      <c r="Q2904">
        <v>-3.2897196710109711E-2</v>
      </c>
      <c r="R2904">
        <v>3.5384587943553925E-2</v>
      </c>
      <c r="S2904">
        <v>0.10366637259721756</v>
      </c>
      <c r="T2904">
        <v>0.20225441455841064</v>
      </c>
      <c r="U2904">
        <v>0.24955970048904419</v>
      </c>
    </row>
    <row r="2905" spans="1:21" x14ac:dyDescent="0.25">
      <c r="A2905" t="s">
        <v>95</v>
      </c>
      <c r="B2905" t="s">
        <v>91</v>
      </c>
      <c r="C2905" t="s">
        <v>88</v>
      </c>
      <c r="D2905" t="s">
        <v>84</v>
      </c>
      <c r="E2905" t="s">
        <v>78</v>
      </c>
      <c r="F2905" t="s">
        <v>79</v>
      </c>
      <c r="G2905">
        <v>1447</v>
      </c>
      <c r="H2905">
        <v>24</v>
      </c>
      <c r="I2905">
        <v>1.7873802185058594</v>
      </c>
      <c r="J2905">
        <v>1.9330545663833618</v>
      </c>
      <c r="K2905">
        <v>80.100898742675781</v>
      </c>
      <c r="L2905">
        <v>0.14567439258098602</v>
      </c>
      <c r="M2905">
        <v>9.3711018562316895E-2</v>
      </c>
      <c r="N2905">
        <v>8.781755343079567E-3</v>
      </c>
      <c r="O2905">
        <v>-8.4665166214108467E-3</v>
      </c>
      <c r="P2905">
        <v>2.557888999581337E-2</v>
      </c>
      <c r="Q2905">
        <v>9.6532285213470459E-2</v>
      </c>
      <c r="R2905">
        <v>0.14567439258098602</v>
      </c>
      <c r="S2905">
        <v>0.19481649994850159</v>
      </c>
      <c r="T2905">
        <v>0.26576989889144897</v>
      </c>
      <c r="U2905">
        <v>0.29981529712677002</v>
      </c>
    </row>
    <row r="2906" spans="1:21" x14ac:dyDescent="0.25">
      <c r="A2906" t="s">
        <v>95</v>
      </c>
      <c r="B2906" t="s">
        <v>91</v>
      </c>
      <c r="C2906" t="s">
        <v>88</v>
      </c>
      <c r="D2906" t="s">
        <v>83</v>
      </c>
      <c r="E2906" t="s">
        <v>78</v>
      </c>
      <c r="F2906" t="s">
        <v>79</v>
      </c>
      <c r="G2906">
        <v>1447</v>
      </c>
      <c r="H2906">
        <v>22</v>
      </c>
      <c r="I2906">
        <v>2.1132707595825195</v>
      </c>
      <c r="J2906">
        <v>2.0897684097290039</v>
      </c>
      <c r="K2906">
        <v>81.246719360351563</v>
      </c>
      <c r="L2906">
        <v>-2.3502206429839134E-2</v>
      </c>
      <c r="M2906">
        <v>0.10931964963674545</v>
      </c>
      <c r="N2906">
        <v>1.1950786225497723E-2</v>
      </c>
      <c r="O2906">
        <v>-0.20331703126430511</v>
      </c>
      <c r="P2906">
        <v>-0.16360098123550415</v>
      </c>
      <c r="Q2906">
        <v>-8.082948625087738E-2</v>
      </c>
      <c r="R2906">
        <v>-2.3502206429839134E-2</v>
      </c>
      <c r="S2906">
        <v>3.3825073391199112E-2</v>
      </c>
      <c r="T2906">
        <v>0.11659656465053558</v>
      </c>
      <c r="U2906">
        <v>0.15631261467933655</v>
      </c>
    </row>
    <row r="2907" spans="1:21" x14ac:dyDescent="0.25">
      <c r="A2907" t="s">
        <v>95</v>
      </c>
      <c r="B2907" t="s">
        <v>91</v>
      </c>
      <c r="C2907" t="s">
        <v>88</v>
      </c>
      <c r="D2907" t="s">
        <v>84</v>
      </c>
      <c r="E2907" t="s">
        <v>78</v>
      </c>
      <c r="F2907" t="s">
        <v>79</v>
      </c>
      <c r="G2907">
        <v>1447</v>
      </c>
      <c r="H2907">
        <v>17</v>
      </c>
      <c r="I2907">
        <v>2.0489118099212646</v>
      </c>
      <c r="J2907">
        <v>1.902785062789917</v>
      </c>
      <c r="K2907">
        <v>84.414649963378906</v>
      </c>
      <c r="L2907">
        <v>-0.14612685143947601</v>
      </c>
      <c r="M2907">
        <v>0.11569299548864365</v>
      </c>
      <c r="N2907">
        <v>1.3384869322180748E-2</v>
      </c>
      <c r="O2907">
        <v>-0.33642488718032837</v>
      </c>
      <c r="P2907">
        <v>-0.294393390417099</v>
      </c>
      <c r="Q2907">
        <v>-0.2067963182926178</v>
      </c>
      <c r="R2907">
        <v>-0.14612685143947601</v>
      </c>
      <c r="S2907">
        <v>-8.5457384586334229E-2</v>
      </c>
      <c r="T2907">
        <v>2.13968800380826E-3</v>
      </c>
      <c r="U2907">
        <v>4.417119175195694E-2</v>
      </c>
    </row>
    <row r="2908" spans="1:21" x14ac:dyDescent="0.25">
      <c r="A2908" t="s">
        <v>95</v>
      </c>
      <c r="B2908" t="s">
        <v>91</v>
      </c>
      <c r="C2908" t="s">
        <v>88</v>
      </c>
      <c r="D2908" t="s">
        <v>82</v>
      </c>
      <c r="E2908" t="s">
        <v>78</v>
      </c>
      <c r="F2908" t="s">
        <v>79</v>
      </c>
      <c r="G2908">
        <v>1447</v>
      </c>
      <c r="H2908">
        <v>10</v>
      </c>
      <c r="I2908">
        <v>1.8902802467346191</v>
      </c>
      <c r="J2908">
        <v>1.7094622850418091</v>
      </c>
      <c r="K2908">
        <v>86.164474487304688</v>
      </c>
      <c r="L2908">
        <v>-0.1808178722858429</v>
      </c>
      <c r="M2908">
        <v>0.11292271316051483</v>
      </c>
      <c r="N2908">
        <v>1.275153923779726E-2</v>
      </c>
      <c r="O2908">
        <v>-0.36655920743942261</v>
      </c>
      <c r="P2908">
        <v>-0.3255341649055481</v>
      </c>
      <c r="Q2908">
        <v>-0.24003459513187408</v>
      </c>
      <c r="R2908">
        <v>-0.1808178722858429</v>
      </c>
      <c r="S2908">
        <v>-0.12160114198923111</v>
      </c>
      <c r="T2908">
        <v>-3.6101590842008591E-2</v>
      </c>
      <c r="U2908">
        <v>4.9234619364142418E-3</v>
      </c>
    </row>
    <row r="2909" spans="1:21" x14ac:dyDescent="0.25">
      <c r="A2909" t="s">
        <v>95</v>
      </c>
      <c r="B2909" t="s">
        <v>91</v>
      </c>
      <c r="C2909" t="s">
        <v>88</v>
      </c>
      <c r="D2909" t="s">
        <v>81</v>
      </c>
      <c r="E2909" t="s">
        <v>78</v>
      </c>
      <c r="F2909" t="s">
        <v>79</v>
      </c>
      <c r="G2909">
        <v>1447</v>
      </c>
      <c r="H2909">
        <v>5</v>
      </c>
      <c r="I2909">
        <v>1.6853057146072388</v>
      </c>
      <c r="J2909">
        <v>1.6774395704269409</v>
      </c>
      <c r="K2909">
        <v>77.332412719726562</v>
      </c>
      <c r="L2909">
        <v>-7.8661302104592323E-3</v>
      </c>
      <c r="M2909">
        <v>7.7212676405906677E-2</v>
      </c>
      <c r="N2909">
        <v>5.9617972001433372E-3</v>
      </c>
      <c r="O2909">
        <v>-0.13486967980861664</v>
      </c>
      <c r="P2909">
        <v>-0.10681815445423126</v>
      </c>
      <c r="Q2909">
        <v>-4.8356495797634125E-2</v>
      </c>
      <c r="R2909">
        <v>-7.8661302104592323E-3</v>
      </c>
      <c r="S2909">
        <v>3.2624237239360809E-2</v>
      </c>
      <c r="T2909">
        <v>9.1085895895957947E-2</v>
      </c>
      <c r="U2909">
        <v>0.11913742125034332</v>
      </c>
    </row>
    <row r="2910" spans="1:21" x14ac:dyDescent="0.25">
      <c r="A2910" t="s">
        <v>95</v>
      </c>
      <c r="B2910" t="s">
        <v>91</v>
      </c>
      <c r="C2910" t="s">
        <v>88</v>
      </c>
      <c r="D2910" t="s">
        <v>81</v>
      </c>
      <c r="E2910" t="s">
        <v>78</v>
      </c>
      <c r="F2910" t="s">
        <v>79</v>
      </c>
      <c r="G2910">
        <v>1447</v>
      </c>
      <c r="H2910">
        <v>8</v>
      </c>
      <c r="I2910">
        <v>1.5077604055404663</v>
      </c>
      <c r="J2910">
        <v>1.4857463836669922</v>
      </c>
      <c r="K2910">
        <v>80.968902587890625</v>
      </c>
      <c r="L2910">
        <v>-2.2014075890183449E-2</v>
      </c>
      <c r="M2910">
        <v>0.10752664506435394</v>
      </c>
      <c r="N2910">
        <v>1.1561979539692402E-2</v>
      </c>
      <c r="O2910">
        <v>-0.198879674077034</v>
      </c>
      <c r="P2910">
        <v>-0.15981501340866089</v>
      </c>
      <c r="Q2910">
        <v>-7.8401103615760803E-2</v>
      </c>
      <c r="R2910">
        <v>-2.2014075890183449E-2</v>
      </c>
      <c r="S2910">
        <v>3.4372951835393906E-2</v>
      </c>
      <c r="T2910">
        <v>0.11578686535358429</v>
      </c>
      <c r="U2910">
        <v>0.1548515111207962</v>
      </c>
    </row>
    <row r="2911" spans="1:21" x14ac:dyDescent="0.25">
      <c r="A2911" t="s">
        <v>95</v>
      </c>
      <c r="B2911" t="s">
        <v>91</v>
      </c>
      <c r="C2911" t="s">
        <v>88</v>
      </c>
      <c r="D2911" t="s">
        <v>81</v>
      </c>
      <c r="E2911" t="s">
        <v>78</v>
      </c>
      <c r="F2911" t="s">
        <v>79</v>
      </c>
      <c r="G2911">
        <v>1447</v>
      </c>
      <c r="H2911">
        <v>7</v>
      </c>
      <c r="I2911">
        <v>1.603833794593811</v>
      </c>
      <c r="J2911">
        <v>1.6504077911376953</v>
      </c>
      <c r="K2911">
        <v>78.453353881835937</v>
      </c>
      <c r="L2911">
        <v>4.6574003994464874E-2</v>
      </c>
      <c r="M2911">
        <v>0.10683640092611313</v>
      </c>
      <c r="N2911">
        <v>1.1414016596972942E-2</v>
      </c>
      <c r="O2911">
        <v>-0.12915623188018799</v>
      </c>
      <c r="P2911">
        <v>-9.034235030412674E-2</v>
      </c>
      <c r="Q2911">
        <v>-9.4510596245527267E-3</v>
      </c>
      <c r="R2911">
        <v>4.6574003994464874E-2</v>
      </c>
      <c r="S2911">
        <v>0.10259906947612762</v>
      </c>
      <c r="T2911">
        <v>0.18349036574363708</v>
      </c>
      <c r="U2911">
        <v>0.22230423986911774</v>
      </c>
    </row>
    <row r="2912" spans="1:21" x14ac:dyDescent="0.25">
      <c r="A2912" t="s">
        <v>95</v>
      </c>
      <c r="B2912" t="s">
        <v>91</v>
      </c>
      <c r="C2912" t="s">
        <v>88</v>
      </c>
      <c r="D2912" t="s">
        <v>82</v>
      </c>
      <c r="E2912" t="s">
        <v>78</v>
      </c>
      <c r="F2912" t="s">
        <v>79</v>
      </c>
      <c r="G2912">
        <v>1447</v>
      </c>
      <c r="H2912">
        <v>24</v>
      </c>
      <c r="I2912">
        <v>1.8534635305404663</v>
      </c>
      <c r="J2912">
        <v>1.9421747922897339</v>
      </c>
      <c r="K2912">
        <v>74.230819702148438</v>
      </c>
      <c r="L2912">
        <v>8.8711336255073547E-2</v>
      </c>
      <c r="M2912">
        <v>9.6242308616638184E-2</v>
      </c>
      <c r="N2912">
        <v>9.2625822871923447E-3</v>
      </c>
      <c r="O2912">
        <v>-6.9593176245689392E-2</v>
      </c>
      <c r="P2912">
        <v>-3.4628145396709442E-2</v>
      </c>
      <c r="Q2912">
        <v>3.824181854724884E-2</v>
      </c>
      <c r="R2912">
        <v>8.8711336255073547E-2</v>
      </c>
      <c r="S2912">
        <v>0.13918085396289825</v>
      </c>
      <c r="T2912">
        <v>0.21205081045627594</v>
      </c>
      <c r="U2912">
        <v>0.24701584875583649</v>
      </c>
    </row>
    <row r="2913" spans="1:21" x14ac:dyDescent="0.25">
      <c r="A2913" t="s">
        <v>95</v>
      </c>
      <c r="B2913" t="s">
        <v>91</v>
      </c>
      <c r="C2913" t="s">
        <v>88</v>
      </c>
      <c r="D2913" t="s">
        <v>83</v>
      </c>
      <c r="E2913" t="s">
        <v>78</v>
      </c>
      <c r="F2913" t="s">
        <v>79</v>
      </c>
      <c r="G2913">
        <v>1447</v>
      </c>
      <c r="H2913">
        <v>12</v>
      </c>
      <c r="I2913">
        <v>2.2089798450469971</v>
      </c>
      <c r="J2913">
        <v>2.1088838577270508</v>
      </c>
      <c r="K2913">
        <v>95.190048217773438</v>
      </c>
      <c r="L2913">
        <v>-0.10009589046239853</v>
      </c>
      <c r="M2913">
        <v>0.14557315409183502</v>
      </c>
      <c r="N2913">
        <v>2.1191542968153954E-2</v>
      </c>
      <c r="O2913">
        <v>-0.33954241871833801</v>
      </c>
      <c r="P2913">
        <v>-0.28665539622306824</v>
      </c>
      <c r="Q2913">
        <v>-0.17643453180789948</v>
      </c>
      <c r="R2913">
        <v>-0.10009589046239853</v>
      </c>
      <c r="S2913">
        <v>-2.3757254704833031E-2</v>
      </c>
      <c r="T2913">
        <v>8.6463615298271179E-2</v>
      </c>
      <c r="U2913">
        <v>0.13935063779354095</v>
      </c>
    </row>
    <row r="2914" spans="1:21" x14ac:dyDescent="0.25">
      <c r="A2914" t="s">
        <v>95</v>
      </c>
      <c r="B2914" t="s">
        <v>91</v>
      </c>
      <c r="C2914" t="s">
        <v>88</v>
      </c>
      <c r="D2914" t="s">
        <v>82</v>
      </c>
      <c r="E2914" t="s">
        <v>78</v>
      </c>
      <c r="F2914" t="s">
        <v>79</v>
      </c>
      <c r="G2914">
        <v>1447</v>
      </c>
      <c r="H2914">
        <v>15</v>
      </c>
      <c r="I2914">
        <v>2.2011454105377197</v>
      </c>
      <c r="J2914">
        <v>2.01619553565979</v>
      </c>
      <c r="K2914">
        <v>90.490669250488281</v>
      </c>
      <c r="L2914">
        <v>-0.18494974076747894</v>
      </c>
      <c r="M2914">
        <v>0.12994362413883209</v>
      </c>
      <c r="N2914">
        <v>1.6885345801711082E-2</v>
      </c>
      <c r="O2914">
        <v>-0.39868798851966858</v>
      </c>
      <c r="P2914">
        <v>-0.35147920250892639</v>
      </c>
      <c r="Q2914">
        <v>-0.25309222936630249</v>
      </c>
      <c r="R2914">
        <v>-0.18494974076747894</v>
      </c>
      <c r="S2914">
        <v>-0.1168072372674942</v>
      </c>
      <c r="T2914">
        <v>-1.8420286476612091E-2</v>
      </c>
      <c r="U2914">
        <v>2.8788501396775246E-2</v>
      </c>
    </row>
    <row r="2915" spans="1:21" x14ac:dyDescent="0.25">
      <c r="A2915" t="s">
        <v>95</v>
      </c>
      <c r="B2915" t="s">
        <v>91</v>
      </c>
      <c r="C2915" t="s">
        <v>88</v>
      </c>
      <c r="D2915" t="s">
        <v>82</v>
      </c>
      <c r="E2915" t="s">
        <v>78</v>
      </c>
      <c r="F2915" t="s">
        <v>79</v>
      </c>
      <c r="G2915">
        <v>1447</v>
      </c>
      <c r="H2915">
        <v>18</v>
      </c>
      <c r="I2915">
        <v>1.9610491991043091</v>
      </c>
      <c r="J2915">
        <v>1.8739979267120361</v>
      </c>
      <c r="K2915">
        <v>88.101593017578125</v>
      </c>
      <c r="L2915">
        <v>-8.7051220238208771E-2</v>
      </c>
      <c r="M2915">
        <v>0.1112673208117485</v>
      </c>
      <c r="N2915">
        <v>1.2380416505038738E-2</v>
      </c>
      <c r="O2915">
        <v>-0.27006968855857849</v>
      </c>
      <c r="P2915">
        <v>-0.22964602708816528</v>
      </c>
      <c r="Q2915">
        <v>-0.14539985358715057</v>
      </c>
      <c r="R2915">
        <v>-8.7051220238208771E-2</v>
      </c>
      <c r="S2915">
        <v>-2.8702579438686371E-2</v>
      </c>
      <c r="T2915">
        <v>5.554359033703804E-2</v>
      </c>
      <c r="U2915">
        <v>9.5967233180999756E-2</v>
      </c>
    </row>
    <row r="2916" spans="1:21" x14ac:dyDescent="0.25">
      <c r="A2916" t="s">
        <v>95</v>
      </c>
      <c r="B2916" t="s">
        <v>91</v>
      </c>
      <c r="C2916" t="s">
        <v>88</v>
      </c>
      <c r="D2916" t="s">
        <v>81</v>
      </c>
      <c r="E2916" t="s">
        <v>78</v>
      </c>
      <c r="F2916" t="s">
        <v>79</v>
      </c>
      <c r="G2916">
        <v>1447</v>
      </c>
      <c r="H2916">
        <v>9</v>
      </c>
      <c r="I2916">
        <v>1.6518721580505371</v>
      </c>
      <c r="J2916">
        <v>1.6283103227615356</v>
      </c>
      <c r="K2916">
        <v>83.300621032714844</v>
      </c>
      <c r="L2916">
        <v>-2.3561878129839897E-2</v>
      </c>
      <c r="M2916">
        <v>0.11714702844619751</v>
      </c>
      <c r="N2916">
        <v>1.3723426498472691E-2</v>
      </c>
      <c r="O2916">
        <v>-0.21625159680843353</v>
      </c>
      <c r="P2916">
        <v>-0.17369183897972107</v>
      </c>
      <c r="Q2916">
        <v>-8.4993839263916016E-2</v>
      </c>
      <c r="R2916">
        <v>-2.3561878129839897E-2</v>
      </c>
      <c r="S2916">
        <v>3.7870083004236221E-2</v>
      </c>
      <c r="T2916">
        <v>0.12656807899475098</v>
      </c>
      <c r="U2916">
        <v>0.16912783682346344</v>
      </c>
    </row>
    <row r="2917" spans="1:21" x14ac:dyDescent="0.25">
      <c r="A2917" t="s">
        <v>95</v>
      </c>
      <c r="B2917" t="s">
        <v>91</v>
      </c>
      <c r="C2917" t="s">
        <v>88</v>
      </c>
      <c r="D2917" t="s">
        <v>83</v>
      </c>
      <c r="E2917" t="s">
        <v>78</v>
      </c>
      <c r="F2917" t="s">
        <v>79</v>
      </c>
      <c r="G2917">
        <v>1447</v>
      </c>
      <c r="H2917">
        <v>10</v>
      </c>
      <c r="I2917">
        <v>1.826745867729187</v>
      </c>
      <c r="J2917">
        <v>1.7966551780700684</v>
      </c>
      <c r="K2917">
        <v>91.849342346191406</v>
      </c>
      <c r="L2917">
        <v>-3.0090760439634323E-2</v>
      </c>
      <c r="M2917">
        <v>0.1308867335319519</v>
      </c>
      <c r="N2917">
        <v>1.7131337895989418E-2</v>
      </c>
      <c r="O2917">
        <v>-0.24538028240203857</v>
      </c>
      <c r="P2917">
        <v>-0.19782885909080505</v>
      </c>
      <c r="Q2917">
        <v>-9.872782975435257E-2</v>
      </c>
      <c r="R2917">
        <v>-3.0090760439634323E-2</v>
      </c>
      <c r="S2917">
        <v>3.8546308875083923E-2</v>
      </c>
      <c r="T2917">
        <v>0.13764733076095581</v>
      </c>
      <c r="U2917">
        <v>0.18519875407218933</v>
      </c>
    </row>
    <row r="2918" spans="1:21" x14ac:dyDescent="0.25">
      <c r="A2918" t="s">
        <v>95</v>
      </c>
      <c r="B2918" t="s">
        <v>91</v>
      </c>
      <c r="C2918" t="s">
        <v>88</v>
      </c>
      <c r="D2918" t="s">
        <v>84</v>
      </c>
      <c r="E2918" t="s">
        <v>78</v>
      </c>
      <c r="F2918" t="s">
        <v>79</v>
      </c>
      <c r="G2918">
        <v>1447</v>
      </c>
      <c r="H2918">
        <v>1</v>
      </c>
      <c r="I2918">
        <v>1.7634954452514648</v>
      </c>
      <c r="J2918">
        <v>1.8257429599761963</v>
      </c>
      <c r="K2918">
        <v>78.853492736816406</v>
      </c>
      <c r="L2918">
        <v>6.2247481197118759E-2</v>
      </c>
      <c r="M2918">
        <v>8.1040166318416595E-2</v>
      </c>
      <c r="N2918">
        <v>6.5675084479153156E-3</v>
      </c>
      <c r="O2918">
        <v>-7.1051731705665588E-2</v>
      </c>
      <c r="P2918">
        <v>-4.1609670966863632E-2</v>
      </c>
      <c r="Q2918">
        <v>1.9749976694583893E-2</v>
      </c>
      <c r="R2918">
        <v>6.2247481197118759E-2</v>
      </c>
      <c r="S2918">
        <v>0.10474498569965363</v>
      </c>
      <c r="T2918">
        <v>0.16610462963581085</v>
      </c>
      <c r="U2918">
        <v>0.19554668664932251</v>
      </c>
    </row>
    <row r="2919" spans="1:21" x14ac:dyDescent="0.25">
      <c r="A2919" t="s">
        <v>95</v>
      </c>
      <c r="B2919" t="s">
        <v>91</v>
      </c>
      <c r="C2919" t="s">
        <v>88</v>
      </c>
      <c r="D2919" t="s">
        <v>83</v>
      </c>
      <c r="E2919" t="s">
        <v>78</v>
      </c>
      <c r="F2919" t="s">
        <v>79</v>
      </c>
      <c r="G2919">
        <v>1447</v>
      </c>
      <c r="H2919">
        <v>13</v>
      </c>
      <c r="I2919">
        <v>2.2385196685791016</v>
      </c>
      <c r="J2919">
        <v>2.1295819282531738</v>
      </c>
      <c r="K2919">
        <v>94.23980712890625</v>
      </c>
      <c r="L2919">
        <v>-0.10893787443637848</v>
      </c>
      <c r="M2919">
        <v>0.14788234233856201</v>
      </c>
      <c r="N2919">
        <v>2.186918631196022E-2</v>
      </c>
      <c r="O2919">
        <v>-0.35218268632888794</v>
      </c>
      <c r="P2919">
        <v>-0.29845672845840454</v>
      </c>
      <c r="Q2919">
        <v>-0.18648745119571686</v>
      </c>
      <c r="R2919">
        <v>-0.10893787443637848</v>
      </c>
      <c r="S2919">
        <v>-3.13882976770401E-2</v>
      </c>
      <c r="T2919">
        <v>8.0580972135066986E-2</v>
      </c>
      <c r="U2919">
        <v>0.13430693745613098</v>
      </c>
    </row>
    <row r="2920" spans="1:21" x14ac:dyDescent="0.25">
      <c r="A2920" t="s">
        <v>95</v>
      </c>
      <c r="B2920" t="s">
        <v>91</v>
      </c>
      <c r="C2920" t="s">
        <v>88</v>
      </c>
      <c r="D2920" t="s">
        <v>84</v>
      </c>
      <c r="E2920" t="s">
        <v>78</v>
      </c>
      <c r="F2920" t="s">
        <v>79</v>
      </c>
      <c r="G2920">
        <v>1447</v>
      </c>
      <c r="H2920">
        <v>4</v>
      </c>
      <c r="I2920">
        <v>1.6698273420333862</v>
      </c>
      <c r="J2920">
        <v>1.6856012344360352</v>
      </c>
      <c r="K2920">
        <v>76.499656677246094</v>
      </c>
      <c r="L2920">
        <v>1.5773933380842209E-2</v>
      </c>
      <c r="M2920">
        <v>7.7356941998004913E-2</v>
      </c>
      <c r="N2920">
        <v>5.984096322208643E-3</v>
      </c>
      <c r="O2920">
        <v>-0.1114669144153595</v>
      </c>
      <c r="P2920">
        <v>-8.3362974226474762E-2</v>
      </c>
      <c r="Q2920">
        <v>-2.4792086333036423E-2</v>
      </c>
      <c r="R2920">
        <v>1.5773933380842209E-2</v>
      </c>
      <c r="S2920">
        <v>5.633995309472084E-2</v>
      </c>
      <c r="T2920">
        <v>0.11491084098815918</v>
      </c>
      <c r="U2920">
        <v>0.14301477372646332</v>
      </c>
    </row>
    <row r="2921" spans="1:21" x14ac:dyDescent="0.25">
      <c r="A2921" t="s">
        <v>95</v>
      </c>
      <c r="B2921" t="s">
        <v>91</v>
      </c>
      <c r="C2921" t="s">
        <v>88</v>
      </c>
      <c r="D2921" t="s">
        <v>28</v>
      </c>
      <c r="E2921" t="s">
        <v>78</v>
      </c>
      <c r="F2921" t="s">
        <v>79</v>
      </c>
      <c r="G2921">
        <v>1447</v>
      </c>
      <c r="H2921">
        <v>21</v>
      </c>
      <c r="I2921">
        <v>2.2802238464355469</v>
      </c>
      <c r="J2921">
        <v>2.3165938854217529</v>
      </c>
      <c r="K2921">
        <v>82.116966247558594</v>
      </c>
      <c r="L2921">
        <v>3.6370228976011276E-2</v>
      </c>
      <c r="M2921">
        <v>0.10181658715009689</v>
      </c>
      <c r="N2921">
        <v>1.0366617701947689E-2</v>
      </c>
      <c r="O2921">
        <v>-0.13110315799713135</v>
      </c>
      <c r="P2921">
        <v>-9.4112977385520935E-2</v>
      </c>
      <c r="Q2921">
        <v>-1.7022442072629929E-2</v>
      </c>
      <c r="R2921">
        <v>3.6370228976011276E-2</v>
      </c>
      <c r="S2921">
        <v>8.9762896299362183E-2</v>
      </c>
      <c r="T2921">
        <v>0.16685344278812408</v>
      </c>
      <c r="U2921">
        <v>0.2038436084985733</v>
      </c>
    </row>
    <row r="2922" spans="1:21" x14ac:dyDescent="0.25">
      <c r="A2922" t="s">
        <v>95</v>
      </c>
      <c r="B2922" t="s">
        <v>91</v>
      </c>
      <c r="C2922" t="s">
        <v>88</v>
      </c>
      <c r="D2922" t="s">
        <v>82</v>
      </c>
      <c r="E2922" t="s">
        <v>78</v>
      </c>
      <c r="F2922" t="s">
        <v>79</v>
      </c>
      <c r="G2922">
        <v>1447</v>
      </c>
      <c r="H2922">
        <v>14</v>
      </c>
      <c r="I2922">
        <v>2.1658117771148682</v>
      </c>
      <c r="J2922">
        <v>2.0428216457366943</v>
      </c>
      <c r="K2922">
        <v>90.186592102050781</v>
      </c>
      <c r="L2922">
        <v>-0.12299012392759323</v>
      </c>
      <c r="M2922">
        <v>0.13873541355133057</v>
      </c>
      <c r="N2922">
        <v>1.9247515127062798E-2</v>
      </c>
      <c r="O2922">
        <v>-0.35118958353996277</v>
      </c>
      <c r="P2922">
        <v>-0.30078670382499695</v>
      </c>
      <c r="Q2922">
        <v>-0.19574303925037384</v>
      </c>
      <c r="R2922">
        <v>-0.12299012392759323</v>
      </c>
      <c r="S2922">
        <v>-5.0237201154232025E-2</v>
      </c>
      <c r="T2922">
        <v>5.4806463420391083E-2</v>
      </c>
      <c r="U2922">
        <v>0.10520932078361511</v>
      </c>
    </row>
    <row r="2923" spans="1:21" x14ac:dyDescent="0.25">
      <c r="A2923" t="s">
        <v>95</v>
      </c>
      <c r="B2923" t="s">
        <v>91</v>
      </c>
      <c r="C2923" t="s">
        <v>88</v>
      </c>
      <c r="D2923" t="s">
        <v>81</v>
      </c>
      <c r="E2923" t="s">
        <v>78</v>
      </c>
      <c r="F2923" t="s">
        <v>79</v>
      </c>
      <c r="G2923">
        <v>1447</v>
      </c>
      <c r="H2923">
        <v>18</v>
      </c>
      <c r="I2923">
        <v>2.0368423461914062</v>
      </c>
      <c r="J2923">
        <v>1.9193400144577026</v>
      </c>
      <c r="K2923">
        <v>86.923980712890625</v>
      </c>
      <c r="L2923">
        <v>-0.11750238388776779</v>
      </c>
      <c r="M2923">
        <v>0.11619054526090622</v>
      </c>
      <c r="N2923">
        <v>1.3500242494046688E-2</v>
      </c>
      <c r="O2923">
        <v>-0.30861881375312805</v>
      </c>
      <c r="P2923">
        <v>-0.26640656590461731</v>
      </c>
      <c r="Q2923">
        <v>-0.17843276262283325</v>
      </c>
      <c r="R2923">
        <v>-0.11750238388776779</v>
      </c>
      <c r="S2923">
        <v>-5.6572001427412033E-2</v>
      </c>
      <c r="T2923">
        <v>3.1401790678501129E-2</v>
      </c>
      <c r="U2923">
        <v>7.3614053428173065E-2</v>
      </c>
    </row>
    <row r="2924" spans="1:21" x14ac:dyDescent="0.25">
      <c r="A2924" t="s">
        <v>95</v>
      </c>
      <c r="B2924" t="s">
        <v>91</v>
      </c>
      <c r="C2924" t="s">
        <v>88</v>
      </c>
      <c r="D2924" t="s">
        <v>82</v>
      </c>
      <c r="E2924" t="s">
        <v>78</v>
      </c>
      <c r="F2924" t="s">
        <v>79</v>
      </c>
      <c r="G2924">
        <v>1447</v>
      </c>
      <c r="H2924">
        <v>23</v>
      </c>
      <c r="I2924">
        <v>1.9737625122070313</v>
      </c>
      <c r="J2924">
        <v>2.0595128536224365</v>
      </c>
      <c r="K2924">
        <v>75.445060729980469</v>
      </c>
      <c r="L2924">
        <v>8.5750244557857513E-2</v>
      </c>
      <c r="M2924">
        <v>0.1059541255235672</v>
      </c>
      <c r="N2924">
        <v>1.1226276867091656E-2</v>
      </c>
      <c r="O2924">
        <v>-8.852878212928772E-2</v>
      </c>
      <c r="P2924">
        <v>-5.0035431981086731E-2</v>
      </c>
      <c r="Q2924">
        <v>3.0187847092747688E-2</v>
      </c>
      <c r="R2924">
        <v>8.5750244557857513E-2</v>
      </c>
      <c r="S2924">
        <v>0.14131264388561249</v>
      </c>
      <c r="T2924">
        <v>0.22153592109680176</v>
      </c>
      <c r="U2924">
        <v>0.26002928614616394</v>
      </c>
    </row>
    <row r="2925" spans="1:21" x14ac:dyDescent="0.25">
      <c r="A2925" t="s">
        <v>95</v>
      </c>
      <c r="B2925" t="s">
        <v>91</v>
      </c>
      <c r="C2925" t="s">
        <v>88</v>
      </c>
      <c r="D2925" t="s">
        <v>28</v>
      </c>
      <c r="E2925" t="s">
        <v>78</v>
      </c>
      <c r="F2925" t="s">
        <v>79</v>
      </c>
      <c r="G2925">
        <v>1447</v>
      </c>
      <c r="H2925">
        <v>5</v>
      </c>
      <c r="I2925">
        <v>1.6724252700805664</v>
      </c>
      <c r="J2925">
        <v>1.6720871925354004</v>
      </c>
      <c r="K2925">
        <v>75.8489990234375</v>
      </c>
      <c r="L2925">
        <v>-3.3799963421188295E-4</v>
      </c>
      <c r="M2925">
        <v>6.8912677466869354E-2</v>
      </c>
      <c r="N2925">
        <v>4.7489572316408157E-3</v>
      </c>
      <c r="O2925">
        <v>-0.11368926614522934</v>
      </c>
      <c r="P2925">
        <v>-8.8653147220611572E-2</v>
      </c>
      <c r="Q2925">
        <v>-3.647584468126297E-2</v>
      </c>
      <c r="R2925">
        <v>-3.3799963421188295E-4</v>
      </c>
      <c r="S2925">
        <v>3.5799842327833176E-2</v>
      </c>
      <c r="T2925">
        <v>8.7977148592472076E-2</v>
      </c>
      <c r="U2925">
        <v>0.11301326751708984</v>
      </c>
    </row>
    <row r="2926" spans="1:21" x14ac:dyDescent="0.25">
      <c r="A2926" t="s">
        <v>95</v>
      </c>
      <c r="B2926" t="s">
        <v>91</v>
      </c>
      <c r="C2926" t="s">
        <v>88</v>
      </c>
      <c r="D2926" t="s">
        <v>83</v>
      </c>
      <c r="E2926" t="s">
        <v>78</v>
      </c>
      <c r="F2926" t="s">
        <v>79</v>
      </c>
      <c r="G2926">
        <v>1447</v>
      </c>
      <c r="H2926">
        <v>9</v>
      </c>
      <c r="I2926">
        <v>1.6254323720932007</v>
      </c>
      <c r="J2926">
        <v>1.5897616147994995</v>
      </c>
      <c r="K2926">
        <v>88.763648986816406</v>
      </c>
      <c r="L2926">
        <v>-3.5670734941959381E-2</v>
      </c>
      <c r="M2926">
        <v>0.11197755485773087</v>
      </c>
      <c r="N2926">
        <v>1.2538973242044449E-2</v>
      </c>
      <c r="O2926">
        <v>-0.21985742449760437</v>
      </c>
      <c r="P2926">
        <v>-0.17917574942111969</v>
      </c>
      <c r="Q2926">
        <v>-9.4391822814941406E-2</v>
      </c>
      <c r="R2926">
        <v>-3.5670734941959381E-2</v>
      </c>
      <c r="S2926">
        <v>2.3050352931022644E-2</v>
      </c>
      <c r="T2926">
        <v>0.10783427208662033</v>
      </c>
      <c r="U2926">
        <v>0.14851595461368561</v>
      </c>
    </row>
    <row r="2927" spans="1:21" x14ac:dyDescent="0.25">
      <c r="A2927" t="s">
        <v>95</v>
      </c>
      <c r="B2927" t="s">
        <v>91</v>
      </c>
      <c r="C2927" t="s">
        <v>88</v>
      </c>
      <c r="D2927" t="s">
        <v>82</v>
      </c>
      <c r="E2927" t="s">
        <v>78</v>
      </c>
      <c r="F2927" t="s">
        <v>79</v>
      </c>
      <c r="G2927">
        <v>1447</v>
      </c>
      <c r="H2927">
        <v>6</v>
      </c>
      <c r="I2927">
        <v>1.6657896041870117</v>
      </c>
      <c r="J2927">
        <v>1.6746869087219238</v>
      </c>
      <c r="K2927">
        <v>72.342781066894531</v>
      </c>
      <c r="L2927">
        <v>8.8973799720406532E-3</v>
      </c>
      <c r="M2927">
        <v>7.5052700936794281E-2</v>
      </c>
      <c r="N2927">
        <v>5.6329080834984779E-3</v>
      </c>
      <c r="O2927">
        <v>-0.11455332487821579</v>
      </c>
      <c r="P2927">
        <v>-8.7286524474620819E-2</v>
      </c>
      <c r="Q2927">
        <v>-3.0460294336080551E-2</v>
      </c>
      <c r="R2927">
        <v>8.8973799720406532E-3</v>
      </c>
      <c r="S2927">
        <v>4.8255056142807007E-2</v>
      </c>
      <c r="T2927">
        <v>0.10508129000663757</v>
      </c>
      <c r="U2927">
        <v>0.13234809041023254</v>
      </c>
    </row>
    <row r="2928" spans="1:21" x14ac:dyDescent="0.25">
      <c r="A2928" t="s">
        <v>95</v>
      </c>
      <c r="B2928" t="s">
        <v>91</v>
      </c>
      <c r="C2928" t="s">
        <v>88</v>
      </c>
      <c r="D2928" t="s">
        <v>81</v>
      </c>
      <c r="E2928" t="s">
        <v>78</v>
      </c>
      <c r="F2928" t="s">
        <v>79</v>
      </c>
      <c r="G2928">
        <v>1447</v>
      </c>
      <c r="H2928">
        <v>17</v>
      </c>
      <c r="I2928">
        <v>2.1636333465576172</v>
      </c>
      <c r="J2928">
        <v>1.9618382453918457</v>
      </c>
      <c r="K2928">
        <v>90.270904541015625</v>
      </c>
      <c r="L2928">
        <v>-0.20179504156112671</v>
      </c>
      <c r="M2928">
        <v>0.13691352307796478</v>
      </c>
      <c r="N2928">
        <v>1.8745312467217445E-2</v>
      </c>
      <c r="O2928">
        <v>-0.42699775099754333</v>
      </c>
      <c r="P2928">
        <v>-0.37725678086280823</v>
      </c>
      <c r="Q2928">
        <v>-0.27359256148338318</v>
      </c>
      <c r="R2928">
        <v>-0.20179504156112671</v>
      </c>
      <c r="S2928">
        <v>-0.12999752163887024</v>
      </c>
      <c r="T2928">
        <v>-2.633330225944519E-2</v>
      </c>
      <c r="U2928">
        <v>2.3407664149999619E-2</v>
      </c>
    </row>
    <row r="2929" spans="1:21" x14ac:dyDescent="0.25">
      <c r="A2929" t="s">
        <v>95</v>
      </c>
      <c r="B2929" t="s">
        <v>91</v>
      </c>
      <c r="C2929" t="s">
        <v>88</v>
      </c>
      <c r="D2929" t="s">
        <v>84</v>
      </c>
      <c r="E2929" t="s">
        <v>78</v>
      </c>
      <c r="F2929" t="s">
        <v>79</v>
      </c>
      <c r="G2929">
        <v>1447</v>
      </c>
      <c r="H2929">
        <v>22</v>
      </c>
      <c r="I2929">
        <v>2.174907922744751</v>
      </c>
      <c r="J2929">
        <v>2.1544022560119629</v>
      </c>
      <c r="K2929">
        <v>81.430549621582031</v>
      </c>
      <c r="L2929">
        <v>-2.0505793392658234E-2</v>
      </c>
      <c r="M2929">
        <v>0.11552486568689346</v>
      </c>
      <c r="N2929">
        <v>1.3345994986593723E-2</v>
      </c>
      <c r="O2929">
        <v>-0.21052728593349457</v>
      </c>
      <c r="P2929">
        <v>-0.16855686902999878</v>
      </c>
      <c r="Q2929">
        <v>-8.1087090075016022E-2</v>
      </c>
      <c r="R2929">
        <v>-2.0505793392658234E-2</v>
      </c>
      <c r="S2929">
        <v>4.0075507014989853E-2</v>
      </c>
      <c r="T2929">
        <v>0.12754528224468231</v>
      </c>
      <c r="U2929">
        <v>0.1695156991481781</v>
      </c>
    </row>
    <row r="2930" spans="1:21" x14ac:dyDescent="0.25">
      <c r="A2930" t="s">
        <v>95</v>
      </c>
      <c r="B2930" t="s">
        <v>91</v>
      </c>
      <c r="C2930" t="s">
        <v>88</v>
      </c>
      <c r="D2930" t="s">
        <v>28</v>
      </c>
      <c r="E2930" t="s">
        <v>78</v>
      </c>
      <c r="F2930" t="s">
        <v>79</v>
      </c>
      <c r="G2930">
        <v>1447</v>
      </c>
      <c r="H2930">
        <v>23</v>
      </c>
      <c r="I2930">
        <v>1.9524822235107422</v>
      </c>
      <c r="J2930">
        <v>1.9970145225524902</v>
      </c>
      <c r="K2930">
        <v>79.257598876953125</v>
      </c>
      <c r="L2930">
        <v>4.4532239437103271E-2</v>
      </c>
      <c r="M2930">
        <v>8.690575510263443E-2</v>
      </c>
      <c r="N2930">
        <v>7.552610244601965E-3</v>
      </c>
      <c r="O2930">
        <v>-9.8415009677410126E-2</v>
      </c>
      <c r="P2930">
        <v>-6.6841967403888702E-2</v>
      </c>
      <c r="Q2930">
        <v>-1.0411831317469478E-3</v>
      </c>
      <c r="R2930">
        <v>4.4532239437103271E-2</v>
      </c>
      <c r="S2930">
        <v>9.0105660259723663E-2</v>
      </c>
      <c r="T2930">
        <v>0.15590643882751465</v>
      </c>
      <c r="U2930">
        <v>0.18747948110103607</v>
      </c>
    </row>
    <row r="2931" spans="1:21" x14ac:dyDescent="0.25">
      <c r="A2931" t="s">
        <v>95</v>
      </c>
      <c r="B2931" t="s">
        <v>91</v>
      </c>
      <c r="C2931" t="s">
        <v>88</v>
      </c>
      <c r="D2931" t="s">
        <v>82</v>
      </c>
      <c r="E2931" t="s">
        <v>78</v>
      </c>
      <c r="F2931" t="s">
        <v>79</v>
      </c>
      <c r="G2931">
        <v>1447</v>
      </c>
      <c r="H2931">
        <v>13</v>
      </c>
      <c r="I2931">
        <v>2.1852173805236816</v>
      </c>
      <c r="J2931">
        <v>2.0394644737243652</v>
      </c>
      <c r="K2931">
        <v>90.635795593261719</v>
      </c>
      <c r="L2931">
        <v>-0.14575302600860596</v>
      </c>
      <c r="M2931">
        <v>0.1394585520029068</v>
      </c>
      <c r="N2931">
        <v>1.9448688253760338E-2</v>
      </c>
      <c r="O2931">
        <v>-0.37514191865921021</v>
      </c>
      <c r="P2931">
        <v>-0.32447636127471924</v>
      </c>
      <c r="Q2931">
        <v>-0.21888516843318939</v>
      </c>
      <c r="R2931">
        <v>-0.14575302600860596</v>
      </c>
      <c r="S2931">
        <v>-7.2620891034603119E-2</v>
      </c>
      <c r="T2931">
        <v>3.2970298081636429E-2</v>
      </c>
      <c r="U2931">
        <v>8.3635881543159485E-2</v>
      </c>
    </row>
    <row r="2932" spans="1:21" x14ac:dyDescent="0.25">
      <c r="A2932" t="s">
        <v>95</v>
      </c>
      <c r="B2932" t="s">
        <v>91</v>
      </c>
      <c r="C2932" t="s">
        <v>88</v>
      </c>
      <c r="D2932" t="s">
        <v>84</v>
      </c>
      <c r="E2932" t="s">
        <v>78</v>
      </c>
      <c r="F2932" t="s">
        <v>79</v>
      </c>
      <c r="G2932">
        <v>1447</v>
      </c>
      <c r="H2932">
        <v>21</v>
      </c>
      <c r="I2932">
        <v>2.3113541603088379</v>
      </c>
      <c r="J2932">
        <v>2.2803490161895752</v>
      </c>
      <c r="K2932">
        <v>81.433311462402344</v>
      </c>
      <c r="L2932">
        <v>-3.100518137216568E-2</v>
      </c>
      <c r="M2932">
        <v>0.12546557188034058</v>
      </c>
      <c r="N2932">
        <v>1.5741609036922455E-2</v>
      </c>
      <c r="O2932">
        <v>-0.23737768828868866</v>
      </c>
      <c r="P2932">
        <v>-0.19179578125476837</v>
      </c>
      <c r="Q2932">
        <v>-9.6799388527870178E-2</v>
      </c>
      <c r="R2932">
        <v>-3.100518137216568E-2</v>
      </c>
      <c r="S2932">
        <v>3.4789029508829117E-2</v>
      </c>
      <c r="T2932">
        <v>0.12978541851043701</v>
      </c>
      <c r="U2932">
        <v>0.1753673255443573</v>
      </c>
    </row>
    <row r="2933" spans="1:21" x14ac:dyDescent="0.25">
      <c r="A2933" t="s">
        <v>95</v>
      </c>
      <c r="B2933" t="s">
        <v>91</v>
      </c>
      <c r="C2933" t="s">
        <v>88</v>
      </c>
      <c r="D2933" t="s">
        <v>81</v>
      </c>
      <c r="E2933" t="s">
        <v>78</v>
      </c>
      <c r="F2933" t="s">
        <v>79</v>
      </c>
      <c r="G2933">
        <v>1447</v>
      </c>
      <c r="H2933">
        <v>4</v>
      </c>
      <c r="I2933">
        <v>1.5906901359558105</v>
      </c>
      <c r="J2933">
        <v>1.6791741847991943</v>
      </c>
      <c r="K2933">
        <v>77.160331726074219</v>
      </c>
      <c r="L2933">
        <v>8.8484041392803192E-2</v>
      </c>
      <c r="M2933">
        <v>7.9206168651580811E-2</v>
      </c>
      <c r="N2933">
        <v>6.2736170366406441E-3</v>
      </c>
      <c r="O2933">
        <v>-4.1798513382673264E-2</v>
      </c>
      <c r="P2933">
        <v>-1.3022747822105885E-2</v>
      </c>
      <c r="Q2933">
        <v>4.6948287636041641E-2</v>
      </c>
      <c r="R2933">
        <v>8.8484041392803192E-2</v>
      </c>
      <c r="S2933">
        <v>0.13001979887485504</v>
      </c>
      <c r="T2933">
        <v>0.18999083340167999</v>
      </c>
      <c r="U2933">
        <v>0.21876659989356995</v>
      </c>
    </row>
    <row r="2934" spans="1:21" x14ac:dyDescent="0.25">
      <c r="A2934" t="s">
        <v>95</v>
      </c>
      <c r="B2934" t="s">
        <v>91</v>
      </c>
      <c r="C2934" t="s">
        <v>88</v>
      </c>
      <c r="D2934" t="s">
        <v>28</v>
      </c>
      <c r="E2934" t="s">
        <v>78</v>
      </c>
      <c r="F2934" t="s">
        <v>79</v>
      </c>
      <c r="G2934">
        <v>1447</v>
      </c>
      <c r="H2934">
        <v>13</v>
      </c>
      <c r="I2934">
        <v>2.1824409961700439</v>
      </c>
      <c r="J2934">
        <v>2.0601217746734619</v>
      </c>
      <c r="K2934">
        <v>91.775398254394531</v>
      </c>
      <c r="L2934">
        <v>-0.12231918424367905</v>
      </c>
      <c r="M2934">
        <v>0.13094237446784973</v>
      </c>
      <c r="N2934">
        <v>1.7145905643701553E-2</v>
      </c>
      <c r="O2934">
        <v>-0.33770021796226501</v>
      </c>
      <c r="P2934">
        <v>-0.29012858867645264</v>
      </c>
      <c r="Q2934">
        <v>-0.19098542630672455</v>
      </c>
      <c r="R2934">
        <v>-0.12231918424367905</v>
      </c>
      <c r="S2934">
        <v>-5.3652934730052948E-2</v>
      </c>
      <c r="T2934">
        <v>4.5490220189094543E-2</v>
      </c>
      <c r="U2934">
        <v>9.3061856925487518E-2</v>
      </c>
    </row>
    <row r="2935" spans="1:21" x14ac:dyDescent="0.25">
      <c r="A2935" t="s">
        <v>95</v>
      </c>
      <c r="B2935" t="s">
        <v>91</v>
      </c>
      <c r="C2935" t="s">
        <v>88</v>
      </c>
      <c r="D2935" t="s">
        <v>84</v>
      </c>
      <c r="E2935" t="s">
        <v>78</v>
      </c>
      <c r="F2935" t="s">
        <v>79</v>
      </c>
      <c r="G2935">
        <v>1447</v>
      </c>
      <c r="H2935">
        <v>19</v>
      </c>
      <c r="I2935">
        <v>2.0668480396270752</v>
      </c>
      <c r="J2935">
        <v>1.885469913482666</v>
      </c>
      <c r="K2935">
        <v>81.331718444824219</v>
      </c>
      <c r="L2935">
        <v>-0.18137818574905396</v>
      </c>
      <c r="M2935">
        <v>0.1036515086889267</v>
      </c>
      <c r="N2935">
        <v>1.0743635706603527E-2</v>
      </c>
      <c r="O2935">
        <v>-0.35186973214149475</v>
      </c>
      <c r="P2935">
        <v>-0.31421294808387756</v>
      </c>
      <c r="Q2935">
        <v>-0.23573309183120728</v>
      </c>
      <c r="R2935">
        <v>-0.18137818574905396</v>
      </c>
      <c r="S2935">
        <v>-0.12702327966690063</v>
      </c>
      <c r="T2935">
        <v>-4.8543430864810944E-2</v>
      </c>
      <c r="U2935">
        <v>-1.088662538677454E-2</v>
      </c>
    </row>
    <row r="2936" spans="1:21" x14ac:dyDescent="0.25">
      <c r="A2936" t="s">
        <v>95</v>
      </c>
      <c r="B2936" t="s">
        <v>91</v>
      </c>
      <c r="C2936" t="s">
        <v>88</v>
      </c>
      <c r="D2936" t="s">
        <v>82</v>
      </c>
      <c r="E2936" t="s">
        <v>78</v>
      </c>
      <c r="F2936" t="s">
        <v>79</v>
      </c>
      <c r="G2936">
        <v>1447</v>
      </c>
      <c r="H2936">
        <v>11</v>
      </c>
      <c r="I2936">
        <v>2.0091316699981689</v>
      </c>
      <c r="J2936">
        <v>1.8590995073318481</v>
      </c>
      <c r="K2936">
        <v>91.245338439941406</v>
      </c>
      <c r="L2936">
        <v>-0.1500321626663208</v>
      </c>
      <c r="M2936">
        <v>0.10901269316673279</v>
      </c>
      <c r="N2936">
        <v>1.1883767321705818E-2</v>
      </c>
      <c r="O2936">
        <v>-0.32934209704399109</v>
      </c>
      <c r="P2936">
        <v>-0.28973755240440369</v>
      </c>
      <c r="Q2936">
        <v>-0.20719847083091736</v>
      </c>
      <c r="R2936">
        <v>-0.1500321626663208</v>
      </c>
      <c r="S2936">
        <v>-9.2865847051143646E-2</v>
      </c>
      <c r="T2936">
        <v>-1.0326774790883064E-2</v>
      </c>
      <c r="U2936">
        <v>2.9277760535478592E-2</v>
      </c>
    </row>
    <row r="2937" spans="1:21" x14ac:dyDescent="0.25">
      <c r="A2937" t="s">
        <v>95</v>
      </c>
      <c r="B2937" t="s">
        <v>91</v>
      </c>
      <c r="C2937" t="s">
        <v>88</v>
      </c>
      <c r="D2937" t="s">
        <v>28</v>
      </c>
      <c r="E2937" t="s">
        <v>78</v>
      </c>
      <c r="F2937" t="s">
        <v>79</v>
      </c>
      <c r="G2937">
        <v>1447</v>
      </c>
      <c r="H2937">
        <v>16</v>
      </c>
      <c r="I2937">
        <v>2.2226533889770508</v>
      </c>
      <c r="J2937">
        <v>1.9789786338806152</v>
      </c>
      <c r="K2937">
        <v>89.940048217773438</v>
      </c>
      <c r="L2937">
        <v>-0.24367472529411316</v>
      </c>
      <c r="M2937">
        <v>0.10927626490592957</v>
      </c>
      <c r="N2937">
        <v>1.1941301636397839E-2</v>
      </c>
      <c r="O2937">
        <v>-0.42341819405555725</v>
      </c>
      <c r="P2937">
        <v>-0.38371789455413818</v>
      </c>
      <c r="Q2937">
        <v>-0.30097925662994385</v>
      </c>
      <c r="R2937">
        <v>-0.24367472529411316</v>
      </c>
      <c r="S2937">
        <v>-0.18637019395828247</v>
      </c>
      <c r="T2937">
        <v>-0.10363155603408813</v>
      </c>
      <c r="U2937">
        <v>-6.3931263983249664E-2</v>
      </c>
    </row>
    <row r="2938" spans="1:21" x14ac:dyDescent="0.25">
      <c r="A2938" t="s">
        <v>95</v>
      </c>
      <c r="B2938" t="s">
        <v>91</v>
      </c>
      <c r="C2938" t="s">
        <v>88</v>
      </c>
      <c r="D2938" t="s">
        <v>81</v>
      </c>
      <c r="E2938" t="s">
        <v>78</v>
      </c>
      <c r="F2938" t="s">
        <v>79</v>
      </c>
      <c r="G2938">
        <v>1447</v>
      </c>
      <c r="H2938">
        <v>14</v>
      </c>
      <c r="I2938">
        <v>2.2365972995758057</v>
      </c>
      <c r="J2938">
        <v>2.0278472900390625</v>
      </c>
      <c r="K2938">
        <v>93.812713623046875</v>
      </c>
      <c r="L2938">
        <v>-0.20875006914138794</v>
      </c>
      <c r="M2938">
        <v>0.11639173328876495</v>
      </c>
      <c r="N2938">
        <v>1.3547035865485668E-2</v>
      </c>
      <c r="O2938">
        <v>-0.40019744634628296</v>
      </c>
      <c r="P2938">
        <v>-0.35791206359863281</v>
      </c>
      <c r="Q2938">
        <v>-0.26978594064712524</v>
      </c>
      <c r="R2938">
        <v>-0.20875006914138794</v>
      </c>
      <c r="S2938">
        <v>-0.14771418273448944</v>
      </c>
      <c r="T2938">
        <v>-5.9588059782981873E-2</v>
      </c>
      <c r="U2938">
        <v>-1.7302704975008965E-2</v>
      </c>
    </row>
    <row r="2939" spans="1:21" x14ac:dyDescent="0.25">
      <c r="A2939" t="s">
        <v>95</v>
      </c>
      <c r="B2939" t="s">
        <v>91</v>
      </c>
      <c r="C2939" t="s">
        <v>88</v>
      </c>
      <c r="D2939" t="s">
        <v>81</v>
      </c>
      <c r="E2939" t="s">
        <v>78</v>
      </c>
      <c r="F2939" t="s">
        <v>79</v>
      </c>
      <c r="G2939">
        <v>1447</v>
      </c>
      <c r="H2939">
        <v>3</v>
      </c>
      <c r="I2939">
        <v>1.6410709619522095</v>
      </c>
      <c r="J2939">
        <v>1.689067006111145</v>
      </c>
      <c r="K2939">
        <v>77.073944091796875</v>
      </c>
      <c r="L2939">
        <v>4.7996070235967636E-2</v>
      </c>
      <c r="M2939">
        <v>7.8120306134223938E-2</v>
      </c>
      <c r="N2939">
        <v>6.1027822084724903E-3</v>
      </c>
      <c r="O2939">
        <v>-8.0500401556491852E-2</v>
      </c>
      <c r="P2939">
        <v>-5.211913213133812E-2</v>
      </c>
      <c r="Q2939">
        <v>7.0297415368258953E-3</v>
      </c>
      <c r="R2939">
        <v>4.7996070235967636E-2</v>
      </c>
      <c r="S2939">
        <v>8.896239846944809E-2</v>
      </c>
      <c r="T2939">
        <v>0.14811126887798309</v>
      </c>
      <c r="U2939">
        <v>0.17649254202842712</v>
      </c>
    </row>
    <row r="2940" spans="1:21" x14ac:dyDescent="0.25">
      <c r="A2940" t="s">
        <v>95</v>
      </c>
      <c r="B2940" t="s">
        <v>91</v>
      </c>
      <c r="C2940" t="s">
        <v>88</v>
      </c>
      <c r="D2940" t="s">
        <v>83</v>
      </c>
      <c r="E2940" t="s">
        <v>78</v>
      </c>
      <c r="F2940" t="s">
        <v>79</v>
      </c>
      <c r="G2940">
        <v>1447</v>
      </c>
      <c r="H2940">
        <v>4</v>
      </c>
      <c r="I2940">
        <v>1.6033813953399658</v>
      </c>
      <c r="J2940">
        <v>1.6897063255310059</v>
      </c>
      <c r="K2940">
        <v>77.917762756347656</v>
      </c>
      <c r="L2940">
        <v>8.6324848234653473E-2</v>
      </c>
      <c r="M2940">
        <v>7.7709972858428955E-2</v>
      </c>
      <c r="N2940">
        <v>6.0388399288058281E-3</v>
      </c>
      <c r="O2940">
        <v>-4.1496682912111282E-2</v>
      </c>
      <c r="P2940">
        <v>-1.3264489360153675E-2</v>
      </c>
      <c r="Q2940">
        <v>4.5573700219392776E-2</v>
      </c>
      <c r="R2940">
        <v>8.6324848234653473E-2</v>
      </c>
      <c r="S2940">
        <v>0.12707599997520447</v>
      </c>
      <c r="T2940">
        <v>0.18591418862342834</v>
      </c>
      <c r="U2940">
        <v>0.21414637565612793</v>
      </c>
    </row>
    <row r="2941" spans="1:21" x14ac:dyDescent="0.25">
      <c r="A2941" t="s">
        <v>95</v>
      </c>
      <c r="B2941" t="s">
        <v>91</v>
      </c>
      <c r="C2941" t="s">
        <v>88</v>
      </c>
      <c r="D2941" t="s">
        <v>28</v>
      </c>
      <c r="E2941" t="s">
        <v>78</v>
      </c>
      <c r="F2941" t="s">
        <v>79</v>
      </c>
      <c r="G2941">
        <v>1447</v>
      </c>
      <c r="H2941">
        <v>15</v>
      </c>
      <c r="I2941">
        <v>2.2423627376556396</v>
      </c>
      <c r="J2941">
        <v>2.0174102783203125</v>
      </c>
      <c r="K2941">
        <v>90.662750244140625</v>
      </c>
      <c r="L2941">
        <v>-0.22495259344577789</v>
      </c>
      <c r="M2941">
        <v>0.10560653358697891</v>
      </c>
      <c r="N2941">
        <v>1.1152739636600018E-2</v>
      </c>
      <c r="O2941">
        <v>-0.39865988492965698</v>
      </c>
      <c r="P2941">
        <v>-0.36029282212257385</v>
      </c>
      <c r="Q2941">
        <v>-0.28033271431922913</v>
      </c>
      <c r="R2941">
        <v>-0.22495259344577789</v>
      </c>
      <c r="S2941">
        <v>-0.16957247257232666</v>
      </c>
      <c r="T2941">
        <v>-8.9612372219562531E-2</v>
      </c>
      <c r="U2941">
        <v>-5.1245301961898804E-2</v>
      </c>
    </row>
    <row r="2942" spans="1:21" x14ac:dyDescent="0.25">
      <c r="A2942" t="s">
        <v>95</v>
      </c>
      <c r="B2942" t="s">
        <v>91</v>
      </c>
      <c r="C2942" t="s">
        <v>88</v>
      </c>
      <c r="D2942" t="s">
        <v>81</v>
      </c>
      <c r="E2942" t="s">
        <v>78</v>
      </c>
      <c r="F2942" t="s">
        <v>79</v>
      </c>
      <c r="G2942">
        <v>1447</v>
      </c>
      <c r="H2942">
        <v>20</v>
      </c>
      <c r="I2942">
        <v>2.3868482112884521</v>
      </c>
      <c r="J2942">
        <v>2.3526883125305176</v>
      </c>
      <c r="K2942">
        <v>84.491363525390625</v>
      </c>
      <c r="L2942">
        <v>-3.4159846603870392E-2</v>
      </c>
      <c r="M2942">
        <v>0.1196310892701149</v>
      </c>
      <c r="N2942">
        <v>1.4311597682535648E-2</v>
      </c>
      <c r="O2942">
        <v>-0.2309354841709137</v>
      </c>
      <c r="P2942">
        <v>-0.18747325241565704</v>
      </c>
      <c r="Q2942">
        <v>-9.6894450485706329E-2</v>
      </c>
      <c r="R2942">
        <v>-3.4159846603870392E-2</v>
      </c>
      <c r="S2942">
        <v>2.8574757277965546E-2</v>
      </c>
      <c r="T2942">
        <v>0.11915356665849686</v>
      </c>
      <c r="U2942">
        <v>0.16261579096317291</v>
      </c>
    </row>
    <row r="2943" spans="1:21" x14ac:dyDescent="0.25">
      <c r="A2943" t="s">
        <v>95</v>
      </c>
      <c r="B2943" t="s">
        <v>91</v>
      </c>
      <c r="C2943" t="s">
        <v>88</v>
      </c>
      <c r="D2943" t="s">
        <v>83</v>
      </c>
      <c r="E2943" t="s">
        <v>78</v>
      </c>
      <c r="F2943" t="s">
        <v>79</v>
      </c>
      <c r="G2943">
        <v>1447</v>
      </c>
      <c r="H2943">
        <v>19</v>
      </c>
      <c r="I2943">
        <v>2.2072765827178955</v>
      </c>
      <c r="J2943">
        <v>1.9642260074615479</v>
      </c>
      <c r="K2943">
        <v>90.703521728515625</v>
      </c>
      <c r="L2943">
        <v>-0.24305067956447601</v>
      </c>
      <c r="M2943">
        <v>0.15135489404201508</v>
      </c>
      <c r="N2943">
        <v>2.2908303886651993E-2</v>
      </c>
      <c r="O2943">
        <v>-0.49200731515884399</v>
      </c>
      <c r="P2943">
        <v>-0.43701979517936707</v>
      </c>
      <c r="Q2943">
        <v>-0.32242125272750854</v>
      </c>
      <c r="R2943">
        <v>-0.24305067956447601</v>
      </c>
      <c r="S2943">
        <v>-0.16368009150028229</v>
      </c>
      <c r="T2943">
        <v>-4.9081578850746155E-2</v>
      </c>
      <c r="U2943">
        <v>5.9059667401015759E-3</v>
      </c>
    </row>
    <row r="2944" spans="1:21" x14ac:dyDescent="0.25">
      <c r="A2944" t="s">
        <v>95</v>
      </c>
      <c r="B2944" t="s">
        <v>91</v>
      </c>
      <c r="C2944" t="s">
        <v>88</v>
      </c>
      <c r="D2944" t="s">
        <v>81</v>
      </c>
      <c r="E2944" t="s">
        <v>78</v>
      </c>
      <c r="F2944" t="s">
        <v>79</v>
      </c>
      <c r="G2944">
        <v>1447</v>
      </c>
      <c r="H2944">
        <v>21</v>
      </c>
      <c r="I2944">
        <v>2.2716169357299805</v>
      </c>
      <c r="J2944">
        <v>2.3484277725219727</v>
      </c>
      <c r="K2944">
        <v>83.143051147460937</v>
      </c>
      <c r="L2944">
        <v>7.6810941100120544E-2</v>
      </c>
      <c r="M2944">
        <v>0.11653778702020645</v>
      </c>
      <c r="N2944">
        <v>1.3581056147813797E-2</v>
      </c>
      <c r="O2944">
        <v>-0.11487665772438049</v>
      </c>
      <c r="P2944">
        <v>-7.2538241744041443E-2</v>
      </c>
      <c r="Q2944">
        <v>1.5698466449975967E-2</v>
      </c>
      <c r="R2944">
        <v>7.6810941100120544E-2</v>
      </c>
      <c r="S2944">
        <v>0.13792341947555542</v>
      </c>
      <c r="T2944">
        <v>0.22616012394428253</v>
      </c>
      <c r="U2944">
        <v>0.26849853992462158</v>
      </c>
    </row>
    <row r="2945" spans="1:21" x14ac:dyDescent="0.25">
      <c r="A2945" t="s">
        <v>95</v>
      </c>
      <c r="B2945" t="s">
        <v>91</v>
      </c>
      <c r="C2945" t="s">
        <v>88</v>
      </c>
      <c r="D2945" t="s">
        <v>82</v>
      </c>
      <c r="E2945" t="s">
        <v>78</v>
      </c>
      <c r="F2945" t="s">
        <v>79</v>
      </c>
      <c r="G2945">
        <v>1447</v>
      </c>
      <c r="H2945">
        <v>17</v>
      </c>
      <c r="I2945">
        <v>2.0589110851287842</v>
      </c>
      <c r="J2945">
        <v>1.9470007419586182</v>
      </c>
      <c r="K2945">
        <v>89.970977783203125</v>
      </c>
      <c r="L2945">
        <v>-0.11191047728061676</v>
      </c>
      <c r="M2945">
        <v>0.12018530815839767</v>
      </c>
      <c r="N2945">
        <v>1.4444508589804173E-2</v>
      </c>
      <c r="O2945">
        <v>-0.30959773063659668</v>
      </c>
      <c r="P2945">
        <v>-0.26593413949012756</v>
      </c>
      <c r="Q2945">
        <v>-0.1749357134103775</v>
      </c>
      <c r="R2945">
        <v>-0.11191047728061676</v>
      </c>
      <c r="S2945">
        <v>-4.8885241150856018E-2</v>
      </c>
      <c r="T2945">
        <v>4.211319237947464E-2</v>
      </c>
      <c r="U2945">
        <v>8.5776761174201965E-2</v>
      </c>
    </row>
    <row r="2946" spans="1:21" x14ac:dyDescent="0.25">
      <c r="A2946" t="s">
        <v>95</v>
      </c>
      <c r="B2946" t="s">
        <v>91</v>
      </c>
      <c r="C2946" t="s">
        <v>88</v>
      </c>
      <c r="D2946" t="s">
        <v>84</v>
      </c>
      <c r="E2946" t="s">
        <v>78</v>
      </c>
      <c r="F2946" t="s">
        <v>79</v>
      </c>
      <c r="G2946">
        <v>1447</v>
      </c>
      <c r="H2946">
        <v>6</v>
      </c>
      <c r="I2946">
        <v>1.7172764539718628</v>
      </c>
      <c r="J2946">
        <v>1.7282342910766602</v>
      </c>
      <c r="K2946">
        <v>75.80511474609375</v>
      </c>
      <c r="L2946">
        <v>1.0957765392959118E-2</v>
      </c>
      <c r="M2946">
        <v>8.3772078156471252E-2</v>
      </c>
      <c r="N2946">
        <v>7.0177610032260418E-3</v>
      </c>
      <c r="O2946">
        <v>-0.12683504819869995</v>
      </c>
      <c r="P2946">
        <v>-9.6400469541549683E-2</v>
      </c>
      <c r="Q2946">
        <v>-3.297235444188118E-2</v>
      </c>
      <c r="R2946">
        <v>1.0957765392959118E-2</v>
      </c>
      <c r="S2946">
        <v>5.4887887090444565E-2</v>
      </c>
      <c r="T2946">
        <v>0.11831600219011307</v>
      </c>
      <c r="U2946">
        <v>0.14875057339668274</v>
      </c>
    </row>
    <row r="2947" spans="1:21" x14ac:dyDescent="0.25">
      <c r="A2947" t="s">
        <v>95</v>
      </c>
      <c r="B2947" t="s">
        <v>91</v>
      </c>
      <c r="C2947" t="s">
        <v>88</v>
      </c>
      <c r="D2947" t="s">
        <v>81</v>
      </c>
      <c r="E2947" t="s">
        <v>78</v>
      </c>
      <c r="F2947" t="s">
        <v>79</v>
      </c>
      <c r="G2947">
        <v>1447</v>
      </c>
      <c r="H2947">
        <v>11</v>
      </c>
      <c r="I2947">
        <v>1.971937894821167</v>
      </c>
      <c r="J2947">
        <v>1.9385417699813843</v>
      </c>
      <c r="K2947">
        <v>90.096748352050781</v>
      </c>
      <c r="L2947">
        <v>-3.3396106213331223E-2</v>
      </c>
      <c r="M2947">
        <v>0.13194753229618073</v>
      </c>
      <c r="N2947">
        <v>1.7410151660442352E-2</v>
      </c>
      <c r="O2947">
        <v>-0.25043049454689026</v>
      </c>
      <c r="P2947">
        <v>-0.20249366760253906</v>
      </c>
      <c r="Q2947">
        <v>-0.10258945822715759</v>
      </c>
      <c r="R2947">
        <v>-3.3396106213331223E-2</v>
      </c>
      <c r="S2947">
        <v>3.5797245800495148E-2</v>
      </c>
      <c r="T2947">
        <v>0.13570146262645721</v>
      </c>
      <c r="U2947">
        <v>0.18363827466964722</v>
      </c>
    </row>
    <row r="2948" spans="1:21" x14ac:dyDescent="0.25">
      <c r="A2948" t="s">
        <v>95</v>
      </c>
      <c r="B2948" t="s">
        <v>91</v>
      </c>
      <c r="C2948" t="s">
        <v>88</v>
      </c>
      <c r="D2948" t="s">
        <v>83</v>
      </c>
      <c r="E2948" t="s">
        <v>78</v>
      </c>
      <c r="F2948" t="s">
        <v>79</v>
      </c>
      <c r="G2948">
        <v>1447</v>
      </c>
      <c r="H2948">
        <v>15</v>
      </c>
      <c r="I2948">
        <v>2.2961056232452393</v>
      </c>
      <c r="J2948">
        <v>2.0597546100616455</v>
      </c>
      <c r="K2948">
        <v>91.626815795898438</v>
      </c>
      <c r="L2948">
        <v>-0.23635083436965942</v>
      </c>
      <c r="M2948">
        <v>0.14032992720603943</v>
      </c>
      <c r="N2948">
        <v>1.9692488014698029E-2</v>
      </c>
      <c r="O2948">
        <v>-0.4671730101108551</v>
      </c>
      <c r="P2948">
        <v>-0.41619086265563965</v>
      </c>
      <c r="Q2948">
        <v>-0.3099399209022522</v>
      </c>
      <c r="R2948">
        <v>-0.23635083436965942</v>
      </c>
      <c r="S2948">
        <v>-0.16276174783706665</v>
      </c>
      <c r="T2948">
        <v>-5.6510794907808304E-2</v>
      </c>
      <c r="U2948">
        <v>-5.5286446586251259E-3</v>
      </c>
    </row>
    <row r="2949" spans="1:21" x14ac:dyDescent="0.25">
      <c r="A2949" t="s">
        <v>95</v>
      </c>
      <c r="B2949" t="s">
        <v>91</v>
      </c>
      <c r="C2949" t="s">
        <v>88</v>
      </c>
      <c r="D2949" t="s">
        <v>84</v>
      </c>
      <c r="E2949" t="s">
        <v>78</v>
      </c>
      <c r="F2949" t="s">
        <v>79</v>
      </c>
      <c r="G2949">
        <v>1447</v>
      </c>
      <c r="H2949">
        <v>3</v>
      </c>
      <c r="I2949">
        <v>1.67673659324646</v>
      </c>
      <c r="J2949">
        <v>1.699664831161499</v>
      </c>
      <c r="K2949">
        <v>76.766410827636719</v>
      </c>
      <c r="L2949">
        <v>2.292824350297451E-2</v>
      </c>
      <c r="M2949">
        <v>7.7200599014759064E-2</v>
      </c>
      <c r="N2949">
        <v>5.9599326923489571E-3</v>
      </c>
      <c r="O2949">
        <v>-0.10405544191598892</v>
      </c>
      <c r="P2949">
        <v>-7.6008304953575134E-2</v>
      </c>
      <c r="Q2949">
        <v>-1.7555790022015572E-2</v>
      </c>
      <c r="R2949">
        <v>2.292824350297451E-2</v>
      </c>
      <c r="S2949">
        <v>6.3412278890609741E-2</v>
      </c>
      <c r="T2949">
        <v>0.12186479568481445</v>
      </c>
      <c r="U2949">
        <v>0.14991192519664764</v>
      </c>
    </row>
    <row r="2950" spans="1:21" x14ac:dyDescent="0.25">
      <c r="A2950" t="s">
        <v>95</v>
      </c>
      <c r="B2950" t="s">
        <v>91</v>
      </c>
      <c r="C2950" t="s">
        <v>88</v>
      </c>
      <c r="D2950" t="s">
        <v>82</v>
      </c>
      <c r="E2950" t="s">
        <v>78</v>
      </c>
      <c r="F2950" t="s">
        <v>79</v>
      </c>
      <c r="G2950">
        <v>1447</v>
      </c>
      <c r="H2950">
        <v>20</v>
      </c>
      <c r="I2950">
        <v>2.1139976978302002</v>
      </c>
      <c r="J2950">
        <v>2.2059848308563232</v>
      </c>
      <c r="K2950">
        <v>80.427093505859375</v>
      </c>
      <c r="L2950">
        <v>9.1987162828445435E-2</v>
      </c>
      <c r="M2950">
        <v>0.11792568117380142</v>
      </c>
      <c r="N2950">
        <v>1.3906465843319893E-2</v>
      </c>
      <c r="O2950">
        <v>-0.10198332369327545</v>
      </c>
      <c r="P2950">
        <v>-5.9140678495168686E-2</v>
      </c>
      <c r="Q2950">
        <v>3.0146874487400055E-2</v>
      </c>
      <c r="R2950">
        <v>9.1987162828445435E-2</v>
      </c>
      <c r="S2950">
        <v>0.15382744371891022</v>
      </c>
      <c r="T2950">
        <v>0.24311500787734985</v>
      </c>
      <c r="U2950">
        <v>0.28595763444900513</v>
      </c>
    </row>
    <row r="2951" spans="1:21" x14ac:dyDescent="0.25">
      <c r="A2951" t="s">
        <v>95</v>
      </c>
      <c r="B2951" t="s">
        <v>91</v>
      </c>
      <c r="C2951" t="s">
        <v>88</v>
      </c>
      <c r="D2951" t="s">
        <v>83</v>
      </c>
      <c r="E2951" t="s">
        <v>78</v>
      </c>
      <c r="F2951" t="s">
        <v>79</v>
      </c>
      <c r="G2951">
        <v>1447</v>
      </c>
      <c r="H2951">
        <v>16</v>
      </c>
      <c r="I2951">
        <v>2.2762234210968018</v>
      </c>
      <c r="J2951">
        <v>2.0037698745727539</v>
      </c>
      <c r="K2951">
        <v>90.606773376464844</v>
      </c>
      <c r="L2951">
        <v>-0.27245354652404785</v>
      </c>
      <c r="M2951">
        <v>0.14528897404670715</v>
      </c>
      <c r="N2951">
        <v>2.1108886227011681E-2</v>
      </c>
      <c r="O2951">
        <v>-0.51143264770507813</v>
      </c>
      <c r="P2951">
        <v>-0.45864886045455933</v>
      </c>
      <c r="Q2951">
        <v>-0.34864315390586853</v>
      </c>
      <c r="R2951">
        <v>-0.27245354652404785</v>
      </c>
      <c r="S2951">
        <v>-0.19626393914222717</v>
      </c>
      <c r="T2951">
        <v>-8.6258232593536377E-2</v>
      </c>
      <c r="U2951">
        <v>-3.3474449068307877E-2</v>
      </c>
    </row>
    <row r="2952" spans="1:21" x14ac:dyDescent="0.25">
      <c r="A2952" t="s">
        <v>95</v>
      </c>
      <c r="B2952" t="s">
        <v>91</v>
      </c>
      <c r="C2952" t="s">
        <v>88</v>
      </c>
      <c r="D2952" t="s">
        <v>83</v>
      </c>
      <c r="E2952" t="s">
        <v>78</v>
      </c>
      <c r="F2952" t="s">
        <v>79</v>
      </c>
      <c r="G2952">
        <v>1447</v>
      </c>
      <c r="H2952">
        <v>24</v>
      </c>
      <c r="I2952">
        <v>1.8226065635681152</v>
      </c>
      <c r="J2952">
        <v>1.8424326181411743</v>
      </c>
      <c r="K2952">
        <v>77.995162963867188</v>
      </c>
      <c r="L2952">
        <v>1.9826056435704231E-2</v>
      </c>
      <c r="M2952">
        <v>9.7598128020763397E-2</v>
      </c>
      <c r="N2952">
        <v>9.5253949984908104E-3</v>
      </c>
      <c r="O2952">
        <v>-0.14070858061313629</v>
      </c>
      <c r="P2952">
        <v>-0.10525097697973251</v>
      </c>
      <c r="Q2952">
        <v>-3.1354453414678574E-2</v>
      </c>
      <c r="R2952">
        <v>1.9826056435704231E-2</v>
      </c>
      <c r="S2952">
        <v>7.1006566286087036E-2</v>
      </c>
      <c r="T2952">
        <v>0.14490309357643127</v>
      </c>
      <c r="U2952">
        <v>0.18036068975925446</v>
      </c>
    </row>
    <row r="2953" spans="1:21" x14ac:dyDescent="0.25">
      <c r="A2953" t="s">
        <v>95</v>
      </c>
      <c r="B2953" t="s">
        <v>91</v>
      </c>
      <c r="C2953" t="s">
        <v>88</v>
      </c>
      <c r="D2953" t="s">
        <v>84</v>
      </c>
      <c r="E2953" t="s">
        <v>78</v>
      </c>
      <c r="F2953" t="s">
        <v>79</v>
      </c>
      <c r="G2953">
        <v>1447</v>
      </c>
      <c r="H2953">
        <v>14</v>
      </c>
      <c r="I2953">
        <v>2.1404240131378174</v>
      </c>
      <c r="J2953">
        <v>2.0217587947845459</v>
      </c>
      <c r="K2953">
        <v>88.485137939453125</v>
      </c>
      <c r="L2953">
        <v>-0.11866528540849686</v>
      </c>
      <c r="M2953">
        <v>0.12839183211326599</v>
      </c>
      <c r="N2953">
        <v>1.6484461724758148E-2</v>
      </c>
      <c r="O2953">
        <v>-0.32985106110572815</v>
      </c>
      <c r="P2953">
        <v>-0.28320604562759399</v>
      </c>
      <c r="Q2953">
        <v>-0.18599402904510498</v>
      </c>
      <c r="R2953">
        <v>-0.11866528540849686</v>
      </c>
      <c r="S2953">
        <v>-5.1336541771888733E-2</v>
      </c>
      <c r="T2953">
        <v>4.5875467360019684E-2</v>
      </c>
      <c r="U2953">
        <v>9.2520482838153839E-2</v>
      </c>
    </row>
    <row r="2954" spans="1:21" x14ac:dyDescent="0.25">
      <c r="A2954" t="s">
        <v>95</v>
      </c>
      <c r="B2954" t="s">
        <v>91</v>
      </c>
      <c r="C2954" t="s">
        <v>88</v>
      </c>
      <c r="D2954" t="s">
        <v>28</v>
      </c>
      <c r="E2954" t="s">
        <v>78</v>
      </c>
      <c r="F2954" t="s">
        <v>79</v>
      </c>
      <c r="G2954">
        <v>1447</v>
      </c>
      <c r="H2954">
        <v>24</v>
      </c>
      <c r="I2954">
        <v>1.8231172561645508</v>
      </c>
      <c r="J2954">
        <v>1.9022161960601807</v>
      </c>
      <c r="K2954">
        <v>78.068244934082031</v>
      </c>
      <c r="L2954">
        <v>7.9098835587501526E-2</v>
      </c>
      <c r="M2954">
        <v>8.2438729703426361E-2</v>
      </c>
      <c r="N2954">
        <v>6.7961439490318298E-3</v>
      </c>
      <c r="O2954">
        <v>-5.6500807404518127E-2</v>
      </c>
      <c r="P2954">
        <v>-2.6550646871328354E-2</v>
      </c>
      <c r="Q2954">
        <v>3.5867922008037567E-2</v>
      </c>
      <c r="R2954">
        <v>7.9098835587501526E-2</v>
      </c>
      <c r="S2954">
        <v>0.12232974916696548</v>
      </c>
      <c r="T2954">
        <v>0.1847483217716217</v>
      </c>
      <c r="U2954">
        <v>0.21469847857952118</v>
      </c>
    </row>
    <row r="2955" spans="1:21" x14ac:dyDescent="0.25">
      <c r="A2955" t="s">
        <v>95</v>
      </c>
      <c r="B2955" t="s">
        <v>91</v>
      </c>
      <c r="C2955" t="s">
        <v>88</v>
      </c>
      <c r="D2955" t="s">
        <v>28</v>
      </c>
      <c r="E2955" t="s">
        <v>78</v>
      </c>
      <c r="F2955" t="s">
        <v>79</v>
      </c>
      <c r="G2955">
        <v>1447</v>
      </c>
      <c r="H2955">
        <v>4</v>
      </c>
      <c r="I2955">
        <v>1.6212084293365479</v>
      </c>
      <c r="J2955">
        <v>1.6757131814956665</v>
      </c>
      <c r="K2955">
        <v>76.101936340332031</v>
      </c>
      <c r="L2955">
        <v>5.4504796862602234E-2</v>
      </c>
      <c r="M2955">
        <v>6.7619100213050842E-2</v>
      </c>
      <c r="N2955">
        <v>4.5723426155745983E-3</v>
      </c>
      <c r="O2955">
        <v>-5.6718725711107254E-2</v>
      </c>
      <c r="P2955">
        <v>-3.2152567058801651E-2</v>
      </c>
      <c r="Q2955">
        <v>1.9045306369662285E-2</v>
      </c>
      <c r="R2955">
        <v>5.4504796862602234E-2</v>
      </c>
      <c r="S2955">
        <v>8.9964285492897034E-2</v>
      </c>
      <c r="T2955">
        <v>0.14116215705871582</v>
      </c>
      <c r="U2955">
        <v>0.16572831571102142</v>
      </c>
    </row>
    <row r="2956" spans="1:21" x14ac:dyDescent="0.25">
      <c r="A2956" t="s">
        <v>95</v>
      </c>
      <c r="B2956" t="s">
        <v>91</v>
      </c>
      <c r="C2956" t="s">
        <v>88</v>
      </c>
      <c r="D2956" t="s">
        <v>28</v>
      </c>
      <c r="E2956" t="s">
        <v>78</v>
      </c>
      <c r="F2956" t="s">
        <v>79</v>
      </c>
      <c r="G2956">
        <v>1447</v>
      </c>
      <c r="H2956">
        <v>7</v>
      </c>
      <c r="I2956">
        <v>1.5405200719833374</v>
      </c>
      <c r="J2956">
        <v>1.6010193824768066</v>
      </c>
      <c r="K2956">
        <v>76.158088684082031</v>
      </c>
      <c r="L2956">
        <v>6.0499321669340134E-2</v>
      </c>
      <c r="M2956">
        <v>9.5429569482803345E-2</v>
      </c>
      <c r="N2956">
        <v>9.1068027541041374E-3</v>
      </c>
      <c r="O2956">
        <v>-9.6468351781368256E-2</v>
      </c>
      <c r="P2956">
        <v>-6.1798591166734695E-2</v>
      </c>
      <c r="Q2956">
        <v>1.0456006042659283E-2</v>
      </c>
      <c r="R2956">
        <v>6.0499321669340134E-2</v>
      </c>
      <c r="S2956">
        <v>0.11054264008998871</v>
      </c>
      <c r="T2956">
        <v>0.18279723823070526</v>
      </c>
      <c r="U2956">
        <v>0.21746699512004852</v>
      </c>
    </row>
    <row r="2957" spans="1:21" x14ac:dyDescent="0.25">
      <c r="A2957" t="s">
        <v>95</v>
      </c>
      <c r="B2957" t="s">
        <v>91</v>
      </c>
      <c r="C2957" t="s">
        <v>88</v>
      </c>
      <c r="D2957" t="s">
        <v>83</v>
      </c>
      <c r="E2957" t="s">
        <v>78</v>
      </c>
      <c r="F2957" t="s">
        <v>79</v>
      </c>
      <c r="G2957">
        <v>1447</v>
      </c>
      <c r="H2957">
        <v>18</v>
      </c>
      <c r="I2957">
        <v>2.0739140510559082</v>
      </c>
      <c r="J2957">
        <v>1.9100345373153687</v>
      </c>
      <c r="K2957">
        <v>92.084312438964844</v>
      </c>
      <c r="L2957">
        <v>-0.16387940943241119</v>
      </c>
      <c r="M2957">
        <v>0.12136662751436234</v>
      </c>
      <c r="N2957">
        <v>1.4729858376085758E-2</v>
      </c>
      <c r="O2957">
        <v>-0.36350974440574646</v>
      </c>
      <c r="P2957">
        <v>-0.31941699981689453</v>
      </c>
      <c r="Q2957">
        <v>-0.22752413153648376</v>
      </c>
      <c r="R2957">
        <v>-0.16387940943241119</v>
      </c>
      <c r="S2957">
        <v>-0.10023468732833862</v>
      </c>
      <c r="T2957">
        <v>-8.3418181166052818E-3</v>
      </c>
      <c r="U2957">
        <v>3.5750929266214371E-2</v>
      </c>
    </row>
    <row r="2958" spans="1:21" x14ac:dyDescent="0.25">
      <c r="A2958" t="s">
        <v>95</v>
      </c>
      <c r="B2958" t="s">
        <v>91</v>
      </c>
      <c r="C2958" t="s">
        <v>88</v>
      </c>
      <c r="D2958" t="s">
        <v>84</v>
      </c>
      <c r="E2958" t="s">
        <v>78</v>
      </c>
      <c r="F2958" t="s">
        <v>79</v>
      </c>
      <c r="G2958">
        <v>1447</v>
      </c>
      <c r="H2958">
        <v>9</v>
      </c>
      <c r="I2958">
        <v>1.587918758392334</v>
      </c>
      <c r="J2958">
        <v>1.6143503189086914</v>
      </c>
      <c r="K2958">
        <v>80.331031799316406</v>
      </c>
      <c r="L2958">
        <v>2.6431625708937645E-2</v>
      </c>
      <c r="M2958">
        <v>0.11514876037836075</v>
      </c>
      <c r="N2958">
        <v>1.3259236700832844E-2</v>
      </c>
      <c r="O2958">
        <v>-0.16297122836112976</v>
      </c>
      <c r="P2958">
        <v>-0.12113744765520096</v>
      </c>
      <c r="Q2958">
        <v>-3.3952444791793823E-2</v>
      </c>
      <c r="R2958">
        <v>2.6431625708937645E-2</v>
      </c>
      <c r="S2958">
        <v>8.6815692484378815E-2</v>
      </c>
      <c r="T2958">
        <v>0.17400069534778595</v>
      </c>
      <c r="U2958">
        <v>0.21583448350429535</v>
      </c>
    </row>
    <row r="2959" spans="1:21" x14ac:dyDescent="0.25">
      <c r="A2959" t="s">
        <v>95</v>
      </c>
      <c r="B2959" t="s">
        <v>91</v>
      </c>
      <c r="C2959" t="s">
        <v>88</v>
      </c>
      <c r="D2959" t="s">
        <v>83</v>
      </c>
      <c r="E2959" t="s">
        <v>78</v>
      </c>
      <c r="F2959" t="s">
        <v>79</v>
      </c>
      <c r="G2959">
        <v>1447</v>
      </c>
      <c r="H2959">
        <v>2</v>
      </c>
      <c r="I2959">
        <v>1.6890827417373657</v>
      </c>
      <c r="J2959">
        <v>1.7444885969161987</v>
      </c>
      <c r="K2959">
        <v>78.071876525878906</v>
      </c>
      <c r="L2959">
        <v>5.5405888706445694E-2</v>
      </c>
      <c r="M2959">
        <v>7.4193477630615234E-2</v>
      </c>
      <c r="N2959">
        <v>5.5046719498932362E-3</v>
      </c>
      <c r="O2959">
        <v>-6.6631525754928589E-2</v>
      </c>
      <c r="P2959">
        <v>-3.9676878601312637E-2</v>
      </c>
      <c r="Q2959">
        <v>1.6498791053891182E-2</v>
      </c>
      <c r="R2959">
        <v>5.5405888706445694E-2</v>
      </c>
      <c r="S2959">
        <v>9.4312988221645355E-2</v>
      </c>
      <c r="T2959">
        <v>0.15048865973949432</v>
      </c>
      <c r="U2959">
        <v>0.17744329571723938</v>
      </c>
    </row>
    <row r="2960" spans="1:21" x14ac:dyDescent="0.25">
      <c r="A2960" t="s">
        <v>95</v>
      </c>
      <c r="B2960" t="s">
        <v>91</v>
      </c>
      <c r="C2960" t="s">
        <v>88</v>
      </c>
      <c r="D2960" t="s">
        <v>82</v>
      </c>
      <c r="E2960" t="s">
        <v>78</v>
      </c>
      <c r="F2960" t="s">
        <v>79</v>
      </c>
      <c r="G2960">
        <v>1447</v>
      </c>
      <c r="H2960">
        <v>2</v>
      </c>
      <c r="I2960">
        <v>1.666327953338623</v>
      </c>
      <c r="J2960">
        <v>1.7206413745880127</v>
      </c>
      <c r="K2960">
        <v>73.496200561523438</v>
      </c>
      <c r="L2960">
        <v>5.4313406348228455E-2</v>
      </c>
      <c r="M2960">
        <v>7.6440081000328064E-2</v>
      </c>
      <c r="N2960">
        <v>5.8430861681699753E-3</v>
      </c>
      <c r="O2960">
        <v>-7.1419335901737213E-2</v>
      </c>
      <c r="P2960">
        <v>-4.3648499995470047E-2</v>
      </c>
      <c r="Q2960">
        <v>1.4228188432753086E-2</v>
      </c>
      <c r="R2960">
        <v>5.4313406348228455E-2</v>
      </c>
      <c r="S2960">
        <v>9.4398625195026398E-2</v>
      </c>
      <c r="T2960">
        <v>0.15227530896663666</v>
      </c>
      <c r="U2960">
        <v>0.18004615604877472</v>
      </c>
    </row>
    <row r="2961" spans="1:21" x14ac:dyDescent="0.25">
      <c r="A2961" t="s">
        <v>95</v>
      </c>
      <c r="B2961" t="s">
        <v>91</v>
      </c>
      <c r="C2961" t="s">
        <v>88</v>
      </c>
      <c r="D2961" t="s">
        <v>84</v>
      </c>
      <c r="E2961" t="s">
        <v>78</v>
      </c>
      <c r="F2961" t="s">
        <v>79</v>
      </c>
      <c r="G2961">
        <v>1447</v>
      </c>
      <c r="H2961">
        <v>8</v>
      </c>
      <c r="I2961">
        <v>1.4836421012878418</v>
      </c>
      <c r="J2961">
        <v>1.4648963212966919</v>
      </c>
      <c r="K2961">
        <v>78.648239135742188</v>
      </c>
      <c r="L2961">
        <v>-1.8745779991149902E-2</v>
      </c>
      <c r="M2961">
        <v>0.10525517165660858</v>
      </c>
      <c r="N2961">
        <v>1.1078651063144207E-2</v>
      </c>
      <c r="O2961">
        <v>-0.19187512993812561</v>
      </c>
      <c r="P2961">
        <v>-0.15363571047782898</v>
      </c>
      <c r="Q2961">
        <v>-7.3941648006439209E-2</v>
      </c>
      <c r="R2961">
        <v>-1.8745779991149902E-2</v>
      </c>
      <c r="S2961">
        <v>3.6450084298849106E-2</v>
      </c>
      <c r="T2961">
        <v>0.11614415049552917</v>
      </c>
      <c r="U2961">
        <v>0.15438356995582581</v>
      </c>
    </row>
    <row r="2962" spans="1:21" x14ac:dyDescent="0.25">
      <c r="A2962" t="s">
        <v>95</v>
      </c>
      <c r="B2962" t="s">
        <v>91</v>
      </c>
      <c r="C2962" t="s">
        <v>88</v>
      </c>
      <c r="D2962" t="s">
        <v>84</v>
      </c>
      <c r="E2962" t="s">
        <v>78</v>
      </c>
      <c r="F2962" t="s">
        <v>79</v>
      </c>
      <c r="G2962">
        <v>1447</v>
      </c>
      <c r="H2962">
        <v>5</v>
      </c>
      <c r="I2962">
        <v>1.7036933898925781</v>
      </c>
      <c r="J2962">
        <v>1.6824430227279663</v>
      </c>
      <c r="K2962">
        <v>76.179679870605469</v>
      </c>
      <c r="L2962">
        <v>-2.1250413730740547E-2</v>
      </c>
      <c r="M2962">
        <v>7.654283195734024E-2</v>
      </c>
      <c r="N2962">
        <v>5.8588050305843353E-3</v>
      </c>
      <c r="O2962">
        <v>-0.14715217053890228</v>
      </c>
      <c r="P2962">
        <v>-0.11934400349855423</v>
      </c>
      <c r="Q2962">
        <v>-6.1389513313770294E-2</v>
      </c>
      <c r="R2962">
        <v>-2.1250413730740547E-2</v>
      </c>
      <c r="S2962">
        <v>1.88886858522892E-2</v>
      </c>
      <c r="T2962">
        <v>7.6843172311782837E-2</v>
      </c>
      <c r="U2962">
        <v>0.10465133935213089</v>
      </c>
    </row>
    <row r="2963" spans="1:21" x14ac:dyDescent="0.25">
      <c r="A2963" t="s">
        <v>95</v>
      </c>
      <c r="B2963" t="s">
        <v>91</v>
      </c>
      <c r="C2963" t="s">
        <v>88</v>
      </c>
      <c r="D2963" t="s">
        <v>28</v>
      </c>
      <c r="E2963" t="s">
        <v>78</v>
      </c>
      <c r="F2963" t="s">
        <v>79</v>
      </c>
      <c r="G2963">
        <v>1447</v>
      </c>
      <c r="H2963">
        <v>11</v>
      </c>
      <c r="I2963">
        <v>2.0078513622283936</v>
      </c>
      <c r="J2963">
        <v>1.9292730093002319</v>
      </c>
      <c r="K2963">
        <v>90.807533264160156</v>
      </c>
      <c r="L2963">
        <v>-7.8578472137451172E-2</v>
      </c>
      <c r="M2963">
        <v>0.12076986581087112</v>
      </c>
      <c r="N2963">
        <v>1.4585360884666443E-2</v>
      </c>
      <c r="O2963">
        <v>-0.27722722291946411</v>
      </c>
      <c r="P2963">
        <v>-0.23335127532482147</v>
      </c>
      <c r="Q2963">
        <v>-0.14191025495529175</v>
      </c>
      <c r="R2963">
        <v>-7.8578472137451172E-2</v>
      </c>
      <c r="S2963">
        <v>-1.5246693044900894E-2</v>
      </c>
      <c r="T2963">
        <v>7.6194338500499725E-2</v>
      </c>
      <c r="U2963">
        <v>0.12007027864456177</v>
      </c>
    </row>
    <row r="2964" spans="1:21" x14ac:dyDescent="0.25">
      <c r="A2964" t="s">
        <v>95</v>
      </c>
      <c r="B2964" t="s">
        <v>91</v>
      </c>
      <c r="C2964" t="s">
        <v>88</v>
      </c>
      <c r="D2964" t="s">
        <v>84</v>
      </c>
      <c r="E2964" t="s">
        <v>78</v>
      </c>
      <c r="F2964" t="s">
        <v>79</v>
      </c>
      <c r="G2964">
        <v>1447</v>
      </c>
      <c r="H2964">
        <v>10</v>
      </c>
      <c r="I2964">
        <v>1.771721363067627</v>
      </c>
      <c r="J2964">
        <v>1.7782964706420898</v>
      </c>
      <c r="K2964">
        <v>83.317207336425781</v>
      </c>
      <c r="L2964">
        <v>6.5750740468502045E-3</v>
      </c>
      <c r="M2964">
        <v>0.12303367257118225</v>
      </c>
      <c r="N2964">
        <v>1.5137284994125366E-2</v>
      </c>
      <c r="O2964">
        <v>-0.19579730927944183</v>
      </c>
      <c r="P2964">
        <v>-0.15109892189502716</v>
      </c>
      <c r="Q2964">
        <v>-5.794384703040123E-2</v>
      </c>
      <c r="R2964">
        <v>6.5750740468502045E-3</v>
      </c>
      <c r="S2964">
        <v>7.109399139881134E-2</v>
      </c>
      <c r="T2964">
        <v>0.16424906253814697</v>
      </c>
      <c r="U2964">
        <v>0.20894744992256165</v>
      </c>
    </row>
    <row r="2965" spans="1:21" x14ac:dyDescent="0.25">
      <c r="A2965" t="s">
        <v>95</v>
      </c>
      <c r="B2965" t="s">
        <v>91</v>
      </c>
      <c r="C2965" t="s">
        <v>88</v>
      </c>
      <c r="D2965" t="s">
        <v>28</v>
      </c>
      <c r="E2965" t="s">
        <v>78</v>
      </c>
      <c r="F2965" t="s">
        <v>79</v>
      </c>
      <c r="G2965">
        <v>1447</v>
      </c>
      <c r="H2965">
        <v>19</v>
      </c>
      <c r="I2965">
        <v>2.0822017192840576</v>
      </c>
      <c r="J2965">
        <v>1.9196062088012695</v>
      </c>
      <c r="K2965">
        <v>85.996200561523438</v>
      </c>
      <c r="L2965">
        <v>-0.16259540617465973</v>
      </c>
      <c r="M2965">
        <v>0.10202214866876602</v>
      </c>
      <c r="N2965">
        <v>1.0408518835902214E-2</v>
      </c>
      <c r="O2965">
        <v>-0.33040690422058105</v>
      </c>
      <c r="P2965">
        <v>-0.29334205389022827</v>
      </c>
      <c r="Q2965">
        <v>-0.21609587967395782</v>
      </c>
      <c r="R2965">
        <v>-0.16259540617465973</v>
      </c>
      <c r="S2965">
        <v>-0.10909494012594223</v>
      </c>
      <c r="T2965">
        <v>-3.1848762184381485E-2</v>
      </c>
      <c r="U2965">
        <v>5.2160951308906078E-3</v>
      </c>
    </row>
    <row r="2966" spans="1:21" x14ac:dyDescent="0.25">
      <c r="A2966" t="s">
        <v>95</v>
      </c>
      <c r="B2966" t="s">
        <v>91</v>
      </c>
      <c r="C2966" t="s">
        <v>88</v>
      </c>
      <c r="D2966" t="s">
        <v>81</v>
      </c>
      <c r="E2966" t="s">
        <v>78</v>
      </c>
      <c r="F2966" t="s">
        <v>79</v>
      </c>
      <c r="G2966">
        <v>1447</v>
      </c>
      <c r="H2966">
        <v>12</v>
      </c>
      <c r="I2966">
        <v>2.1562449932098389</v>
      </c>
      <c r="J2966">
        <v>2.0320041179656982</v>
      </c>
      <c r="K2966">
        <v>93.193504333496094</v>
      </c>
      <c r="L2966">
        <v>-0.12424091249704361</v>
      </c>
      <c r="M2966">
        <v>0.13646894693374634</v>
      </c>
      <c r="N2966">
        <v>1.8623773008584976E-2</v>
      </c>
      <c r="O2966">
        <v>-0.34871235489845276</v>
      </c>
      <c r="P2966">
        <v>-0.29913291335105896</v>
      </c>
      <c r="Q2966">
        <v>-0.19580529630184174</v>
      </c>
      <c r="R2966">
        <v>-0.12424091249704361</v>
      </c>
      <c r="S2966">
        <v>-5.2676524966955185E-2</v>
      </c>
      <c r="T2966">
        <v>5.0651080906391144E-2</v>
      </c>
      <c r="U2966">
        <v>0.10023052990436554</v>
      </c>
    </row>
    <row r="2967" spans="1:21" x14ac:dyDescent="0.25">
      <c r="A2967" t="s">
        <v>95</v>
      </c>
      <c r="B2967" t="s">
        <v>91</v>
      </c>
      <c r="C2967" t="s">
        <v>88</v>
      </c>
      <c r="D2967" t="s">
        <v>81</v>
      </c>
      <c r="E2967" t="s">
        <v>78</v>
      </c>
      <c r="F2967" t="s">
        <v>79</v>
      </c>
      <c r="G2967">
        <v>1447</v>
      </c>
      <c r="H2967">
        <v>6</v>
      </c>
      <c r="I2967">
        <v>1.7353637218475342</v>
      </c>
      <c r="J2967">
        <v>1.7427401542663574</v>
      </c>
      <c r="K2967">
        <v>77.258468627929688</v>
      </c>
      <c r="L2967">
        <v>7.3764249682426453E-3</v>
      </c>
      <c r="M2967">
        <v>8.3506032824516296E-2</v>
      </c>
      <c r="N2967">
        <v>6.9732572883367538E-3</v>
      </c>
      <c r="O2967">
        <v>-0.12997877597808838</v>
      </c>
      <c r="P2967">
        <v>-9.96408611536026E-2</v>
      </c>
      <c r="Q2967">
        <v>-3.641417995095253E-2</v>
      </c>
      <c r="R2967">
        <v>7.3764249682426453E-3</v>
      </c>
      <c r="S2967">
        <v>5.116702988743782E-2</v>
      </c>
      <c r="T2967">
        <v>0.11439371109008789</v>
      </c>
      <c r="U2967">
        <v>0.14473162591457367</v>
      </c>
    </row>
    <row r="2968" spans="1:21" x14ac:dyDescent="0.25">
      <c r="A2968" t="s">
        <v>95</v>
      </c>
      <c r="B2968" t="s">
        <v>91</v>
      </c>
      <c r="C2968" t="s">
        <v>88</v>
      </c>
      <c r="D2968" t="s">
        <v>83</v>
      </c>
      <c r="E2968" t="s">
        <v>78</v>
      </c>
      <c r="F2968" t="s">
        <v>79</v>
      </c>
      <c r="G2968">
        <v>1447</v>
      </c>
      <c r="H2968">
        <v>6</v>
      </c>
      <c r="I2968">
        <v>1.6794544458389282</v>
      </c>
      <c r="J2968">
        <v>1.7248686552047729</v>
      </c>
      <c r="K2968">
        <v>77.108497619628906</v>
      </c>
      <c r="L2968">
        <v>4.5414231717586517E-2</v>
      </c>
      <c r="M2968">
        <v>8.1902824342250824E-2</v>
      </c>
      <c r="N2968">
        <v>6.7080724984407425E-3</v>
      </c>
      <c r="O2968">
        <v>-8.9303925633430481E-2</v>
      </c>
      <c r="P2968">
        <v>-5.9548459947109222E-2</v>
      </c>
      <c r="Q2968">
        <v>2.4643486831337214E-3</v>
      </c>
      <c r="R2968">
        <v>4.5414231717586517E-2</v>
      </c>
      <c r="S2968">
        <v>8.8364116847515106E-2</v>
      </c>
      <c r="T2968">
        <v>0.15037693083286285</v>
      </c>
      <c r="U2968">
        <v>0.18013238906860352</v>
      </c>
    </row>
    <row r="2969" spans="1:21" x14ac:dyDescent="0.25">
      <c r="A2969" t="s">
        <v>95</v>
      </c>
      <c r="B2969" t="s">
        <v>91</v>
      </c>
      <c r="C2969" t="s">
        <v>88</v>
      </c>
      <c r="D2969" t="s">
        <v>84</v>
      </c>
      <c r="E2969" t="s">
        <v>78</v>
      </c>
      <c r="F2969" t="s">
        <v>79</v>
      </c>
      <c r="G2969">
        <v>1447</v>
      </c>
      <c r="H2969">
        <v>18</v>
      </c>
      <c r="I2969">
        <v>1.9889949560165405</v>
      </c>
      <c r="J2969">
        <v>1.8503385782241821</v>
      </c>
      <c r="K2969">
        <v>82.665512084960938</v>
      </c>
      <c r="L2969">
        <v>-0.13865634799003601</v>
      </c>
      <c r="M2969">
        <v>0.10883311927318573</v>
      </c>
      <c r="N2969">
        <v>1.184464804828167E-2</v>
      </c>
      <c r="O2969">
        <v>-0.31767091155052185</v>
      </c>
      <c r="P2969">
        <v>-0.27813160419464111</v>
      </c>
      <c r="Q2969">
        <v>-0.19572849571704865</v>
      </c>
      <c r="R2969">
        <v>-0.13865634799003601</v>
      </c>
      <c r="S2969">
        <v>-8.1584207713603973E-2</v>
      </c>
      <c r="T2969">
        <v>8.1890641013160348E-4</v>
      </c>
      <c r="U2969">
        <v>4.0358204394578934E-2</v>
      </c>
    </row>
    <row r="2970" spans="1:21" x14ac:dyDescent="0.25">
      <c r="A2970" t="s">
        <v>95</v>
      </c>
      <c r="B2970" t="s">
        <v>91</v>
      </c>
      <c r="C2970" t="s">
        <v>88</v>
      </c>
      <c r="D2970" t="s">
        <v>28</v>
      </c>
      <c r="E2970" t="s">
        <v>78</v>
      </c>
      <c r="F2970" t="s">
        <v>79</v>
      </c>
      <c r="G2970">
        <v>1447</v>
      </c>
      <c r="H2970">
        <v>3</v>
      </c>
      <c r="I2970">
        <v>1.6476515531539917</v>
      </c>
      <c r="J2970">
        <v>1.6939060688018799</v>
      </c>
      <c r="K2970">
        <v>76.031791687011719</v>
      </c>
      <c r="L2970">
        <v>4.6254493296146393E-2</v>
      </c>
      <c r="M2970">
        <v>6.7924156785011292E-2</v>
      </c>
      <c r="N2970">
        <v>4.613691009581089E-3</v>
      </c>
      <c r="O2970">
        <v>-6.5470799803733826E-2</v>
      </c>
      <c r="P2970">
        <v>-4.0793817490339279E-2</v>
      </c>
      <c r="Q2970">
        <v>1.0635030455887318E-2</v>
      </c>
      <c r="R2970">
        <v>4.6254493296146393E-2</v>
      </c>
      <c r="S2970">
        <v>8.1873953342437744E-2</v>
      </c>
      <c r="T2970">
        <v>0.13330280780792236</v>
      </c>
      <c r="U2970">
        <v>0.15797978639602661</v>
      </c>
    </row>
    <row r="2971" spans="1:21" x14ac:dyDescent="0.25">
      <c r="A2971" t="s">
        <v>95</v>
      </c>
      <c r="B2971" t="s">
        <v>91</v>
      </c>
      <c r="C2971" t="s">
        <v>88</v>
      </c>
      <c r="D2971" t="s">
        <v>81</v>
      </c>
      <c r="E2971" t="s">
        <v>78</v>
      </c>
      <c r="F2971" t="s">
        <v>79</v>
      </c>
      <c r="G2971">
        <v>1447</v>
      </c>
      <c r="H2971">
        <v>13</v>
      </c>
      <c r="I2971">
        <v>2.1532740592956543</v>
      </c>
      <c r="J2971">
        <v>2.0384035110473633</v>
      </c>
      <c r="K2971">
        <v>93.264686584472656</v>
      </c>
      <c r="L2971">
        <v>-0.11487039178609848</v>
      </c>
      <c r="M2971">
        <v>0.13470973074436188</v>
      </c>
      <c r="N2971">
        <v>1.8146712332963943E-2</v>
      </c>
      <c r="O2971">
        <v>-0.33644819259643555</v>
      </c>
      <c r="P2971">
        <v>-0.28750786185264587</v>
      </c>
      <c r="Q2971">
        <v>-0.1855122447013855</v>
      </c>
      <c r="R2971">
        <v>-0.11487039178609848</v>
      </c>
      <c r="S2971">
        <v>-4.4228538870811462E-2</v>
      </c>
      <c r="T2971">
        <v>5.7767074555158615E-2</v>
      </c>
      <c r="U2971">
        <v>0.10670739412307739</v>
      </c>
    </row>
    <row r="2972" spans="1:21" x14ac:dyDescent="0.25">
      <c r="A2972" t="s">
        <v>95</v>
      </c>
      <c r="B2972" t="s">
        <v>91</v>
      </c>
      <c r="C2972" t="s">
        <v>88</v>
      </c>
      <c r="D2972" t="s">
        <v>28</v>
      </c>
      <c r="E2972" t="s">
        <v>78</v>
      </c>
      <c r="F2972" t="s">
        <v>79</v>
      </c>
      <c r="G2972">
        <v>1447</v>
      </c>
      <c r="H2972">
        <v>17</v>
      </c>
      <c r="I2972">
        <v>2.1085762977600098</v>
      </c>
      <c r="J2972">
        <v>1.9404785633087158</v>
      </c>
      <c r="K2972">
        <v>89.374221801757813</v>
      </c>
      <c r="L2972">
        <v>-0.16809776425361633</v>
      </c>
      <c r="M2972">
        <v>0.10936720669269562</v>
      </c>
      <c r="N2972">
        <v>1.1961186304688454E-2</v>
      </c>
      <c r="O2972">
        <v>-0.34799081087112427</v>
      </c>
      <c r="P2972">
        <v>-0.30825749039649963</v>
      </c>
      <c r="Q2972">
        <v>-0.22544997930526733</v>
      </c>
      <c r="R2972">
        <v>-0.16809776425361633</v>
      </c>
      <c r="S2972">
        <v>-0.11074554175138474</v>
      </c>
      <c r="T2972">
        <v>-2.7938049286603928E-2</v>
      </c>
      <c r="U2972">
        <v>1.1795282363891602E-2</v>
      </c>
    </row>
    <row r="2973" spans="1:21" x14ac:dyDescent="0.25">
      <c r="A2973" t="s">
        <v>95</v>
      </c>
      <c r="B2973" t="s">
        <v>91</v>
      </c>
      <c r="C2973" t="s">
        <v>88</v>
      </c>
      <c r="D2973" t="s">
        <v>81</v>
      </c>
      <c r="E2973" t="s">
        <v>78</v>
      </c>
      <c r="F2973" t="s">
        <v>79</v>
      </c>
      <c r="G2973">
        <v>1447</v>
      </c>
      <c r="H2973">
        <v>24</v>
      </c>
      <c r="I2973">
        <v>1.8324917554855347</v>
      </c>
      <c r="J2973">
        <v>1.891202449798584</v>
      </c>
      <c r="K2973">
        <v>79.946098327636719</v>
      </c>
      <c r="L2973">
        <v>5.8710724115371704E-2</v>
      </c>
      <c r="M2973">
        <v>8.3601146936416626E-2</v>
      </c>
      <c r="N2973">
        <v>6.9891517050564289E-3</v>
      </c>
      <c r="O2973">
        <v>-7.8800924122333527E-2</v>
      </c>
      <c r="P2973">
        <v>-4.8428457230329514E-2</v>
      </c>
      <c r="Q2973">
        <v>1.4870239421725273E-2</v>
      </c>
      <c r="R2973">
        <v>5.8710724115371704E-2</v>
      </c>
      <c r="S2973">
        <v>0.10255120694637299</v>
      </c>
      <c r="T2973">
        <v>0.16584990918636322</v>
      </c>
      <c r="U2973">
        <v>0.19622237980365753</v>
      </c>
    </row>
    <row r="2974" spans="1:21" x14ac:dyDescent="0.25">
      <c r="A2974" t="s">
        <v>95</v>
      </c>
      <c r="B2974" t="s">
        <v>91</v>
      </c>
      <c r="C2974" t="s">
        <v>88</v>
      </c>
      <c r="D2974" t="s">
        <v>28</v>
      </c>
      <c r="E2974" t="s">
        <v>78</v>
      </c>
      <c r="F2974" t="s">
        <v>79</v>
      </c>
      <c r="G2974">
        <v>1447</v>
      </c>
      <c r="H2974">
        <v>20</v>
      </c>
      <c r="I2974">
        <v>2.3159699440002441</v>
      </c>
      <c r="J2974">
        <v>2.2882740497589111</v>
      </c>
      <c r="K2974">
        <v>84.338287353515625</v>
      </c>
      <c r="L2974">
        <v>-2.7695998549461365E-2</v>
      </c>
      <c r="M2974">
        <v>9.5085248351097107E-2</v>
      </c>
      <c r="N2974">
        <v>9.0412041172385216E-3</v>
      </c>
      <c r="O2974">
        <v>-0.18409731984138489</v>
      </c>
      <c r="P2974">
        <v>-0.14955264329910278</v>
      </c>
      <c r="Q2974">
        <v>-7.7558748424053192E-2</v>
      </c>
      <c r="R2974">
        <v>-2.7695998549461365E-2</v>
      </c>
      <c r="S2974">
        <v>2.2166755050420761E-2</v>
      </c>
      <c r="T2974">
        <v>9.4160653650760651E-2</v>
      </c>
      <c r="U2974">
        <v>0.12870532274246216</v>
      </c>
    </row>
    <row r="2975" spans="1:21" x14ac:dyDescent="0.25">
      <c r="A2975" t="s">
        <v>95</v>
      </c>
      <c r="B2975" t="s">
        <v>91</v>
      </c>
      <c r="C2975" t="s">
        <v>88</v>
      </c>
      <c r="D2975" t="s">
        <v>82</v>
      </c>
      <c r="E2975" t="s">
        <v>78</v>
      </c>
      <c r="F2975" t="s">
        <v>79</v>
      </c>
      <c r="G2975">
        <v>1447</v>
      </c>
      <c r="H2975">
        <v>19</v>
      </c>
      <c r="I2975">
        <v>1.9536131620407104</v>
      </c>
      <c r="J2975">
        <v>1.8971085548400879</v>
      </c>
      <c r="K2975">
        <v>85.806495666503906</v>
      </c>
      <c r="L2975">
        <v>-5.6504692882299423E-2</v>
      </c>
      <c r="M2975">
        <v>0.11012811213731766</v>
      </c>
      <c r="N2975">
        <v>1.2128201313316822E-2</v>
      </c>
      <c r="O2975">
        <v>-0.23764932155609131</v>
      </c>
      <c r="P2975">
        <v>-0.19763955473899841</v>
      </c>
      <c r="Q2975">
        <v>-0.11425593495368958</v>
      </c>
      <c r="R2975">
        <v>-5.6504692882299423E-2</v>
      </c>
      <c r="S2975">
        <v>1.2465455802157521E-3</v>
      </c>
      <c r="T2975">
        <v>8.463016152381897E-2</v>
      </c>
      <c r="U2975">
        <v>0.12463992834091187</v>
      </c>
    </row>
    <row r="2976" spans="1:21" x14ac:dyDescent="0.25">
      <c r="A2976" t="s">
        <v>95</v>
      </c>
      <c r="B2976" t="s">
        <v>91</v>
      </c>
      <c r="C2976" t="s">
        <v>88</v>
      </c>
      <c r="D2976" t="s">
        <v>83</v>
      </c>
      <c r="E2976" t="s">
        <v>78</v>
      </c>
      <c r="F2976" t="s">
        <v>79</v>
      </c>
      <c r="G2976">
        <v>1447</v>
      </c>
      <c r="H2976">
        <v>21</v>
      </c>
      <c r="I2976">
        <v>2.278888463973999</v>
      </c>
      <c r="J2976">
        <v>2.2906081676483154</v>
      </c>
      <c r="K2976">
        <v>86.324806213378906</v>
      </c>
      <c r="L2976">
        <v>1.1719759553670883E-2</v>
      </c>
      <c r="M2976">
        <v>0.10779218375682831</v>
      </c>
      <c r="N2976">
        <v>1.1619155295193195E-2</v>
      </c>
      <c r="O2976">
        <v>-0.16558261215686798</v>
      </c>
      <c r="P2976">
        <v>-0.1264214813709259</v>
      </c>
      <c r="Q2976">
        <v>-4.4806517660617828E-2</v>
      </c>
      <c r="R2976">
        <v>1.1719759553670883E-2</v>
      </c>
      <c r="S2976">
        <v>6.8246036767959595E-2</v>
      </c>
      <c r="T2976">
        <v>0.14986100792884827</v>
      </c>
      <c r="U2976">
        <v>0.18902212381362915</v>
      </c>
    </row>
    <row r="2977" spans="1:21" x14ac:dyDescent="0.25">
      <c r="A2977" t="s">
        <v>95</v>
      </c>
      <c r="B2977" t="s">
        <v>91</v>
      </c>
      <c r="C2977" t="s">
        <v>88</v>
      </c>
      <c r="D2977" t="s">
        <v>28</v>
      </c>
      <c r="E2977" t="s">
        <v>78</v>
      </c>
      <c r="F2977" t="s">
        <v>79</v>
      </c>
      <c r="G2977">
        <v>1447</v>
      </c>
      <c r="H2977">
        <v>2</v>
      </c>
      <c r="I2977">
        <v>1.6871137619018555</v>
      </c>
      <c r="J2977">
        <v>1.7406561374664307</v>
      </c>
      <c r="K2977">
        <v>76.415863037109375</v>
      </c>
      <c r="L2977">
        <v>5.354241281747818E-2</v>
      </c>
      <c r="M2977">
        <v>6.7927464842796326E-2</v>
      </c>
      <c r="N2977">
        <v>4.614140372723341E-3</v>
      </c>
      <c r="O2977">
        <v>-5.8188322931528091E-2</v>
      </c>
      <c r="P2977">
        <v>-3.3510137349367142E-2</v>
      </c>
      <c r="Q2977">
        <v>1.7921214923262596E-2</v>
      </c>
      <c r="R2977">
        <v>5.354241281747818E-2</v>
      </c>
      <c r="S2977">
        <v>8.9163608849048615E-2</v>
      </c>
      <c r="T2977">
        <v>0.1405949592590332</v>
      </c>
      <c r="U2977">
        <v>0.16527314484119415</v>
      </c>
    </row>
    <row r="2978" spans="1:21" x14ac:dyDescent="0.25">
      <c r="A2978" t="s">
        <v>95</v>
      </c>
      <c r="B2978" t="s">
        <v>91</v>
      </c>
      <c r="C2978" t="s">
        <v>88</v>
      </c>
      <c r="D2978" t="s">
        <v>28</v>
      </c>
      <c r="E2978" t="s">
        <v>78</v>
      </c>
      <c r="F2978" t="s">
        <v>79</v>
      </c>
      <c r="G2978">
        <v>1447</v>
      </c>
      <c r="H2978">
        <v>1</v>
      </c>
      <c r="I2978">
        <v>1.7360173463821411</v>
      </c>
      <c r="J2978">
        <v>1.7933671474456787</v>
      </c>
      <c r="K2978">
        <v>77.316688537597656</v>
      </c>
      <c r="L2978">
        <v>5.7349804788827896E-2</v>
      </c>
      <c r="M2978">
        <v>6.8614207208156586E-2</v>
      </c>
      <c r="N2978">
        <v>4.7079096548259258E-3</v>
      </c>
      <c r="O2978">
        <v>-5.5510524660348892E-2</v>
      </c>
      <c r="P2978">
        <v>-3.0582839623093605E-2</v>
      </c>
      <c r="Q2978">
        <v>2.1368479356169701E-2</v>
      </c>
      <c r="R2978">
        <v>5.7349804788827896E-2</v>
      </c>
      <c r="S2978">
        <v>9.3331128358840942E-2</v>
      </c>
      <c r="T2978">
        <v>0.14528244733810425</v>
      </c>
      <c r="U2978">
        <v>0.17021013796329498</v>
      </c>
    </row>
    <row r="2979" spans="1:21" x14ac:dyDescent="0.25">
      <c r="A2979" t="s">
        <v>95</v>
      </c>
      <c r="B2979" t="s">
        <v>91</v>
      </c>
      <c r="C2979" t="s">
        <v>88</v>
      </c>
      <c r="D2979" t="s">
        <v>28</v>
      </c>
      <c r="E2979" t="s">
        <v>78</v>
      </c>
      <c r="F2979" t="s">
        <v>79</v>
      </c>
      <c r="G2979">
        <v>1447</v>
      </c>
      <c r="H2979">
        <v>14</v>
      </c>
      <c r="I2979">
        <v>2.1925621032714844</v>
      </c>
      <c r="J2979">
        <v>2.0511994361877441</v>
      </c>
      <c r="K2979">
        <v>91.691261291503906</v>
      </c>
      <c r="L2979">
        <v>-0.14136253297328949</v>
      </c>
      <c r="M2979">
        <v>0.11532576382160187</v>
      </c>
      <c r="N2979">
        <v>1.3300031423568726E-2</v>
      </c>
      <c r="O2979">
        <v>-0.33105653524398804</v>
      </c>
      <c r="P2979">
        <v>-0.28915843367576599</v>
      </c>
      <c r="Q2979">
        <v>-0.20183941721916199</v>
      </c>
      <c r="R2979">
        <v>-0.14136253297328949</v>
      </c>
      <c r="S2979">
        <v>-8.0885641276836395E-2</v>
      </c>
      <c r="T2979">
        <v>6.433380302041769E-3</v>
      </c>
      <c r="U2979">
        <v>4.8331469297409058E-2</v>
      </c>
    </row>
    <row r="2980" spans="1:21" x14ac:dyDescent="0.25">
      <c r="A2980" t="s">
        <v>95</v>
      </c>
      <c r="B2980" t="s">
        <v>91</v>
      </c>
      <c r="C2980" t="s">
        <v>88</v>
      </c>
      <c r="D2980" t="s">
        <v>82</v>
      </c>
      <c r="E2980" t="s">
        <v>78</v>
      </c>
      <c r="F2980" t="s">
        <v>79</v>
      </c>
      <c r="G2980">
        <v>1447</v>
      </c>
      <c r="H2980">
        <v>5</v>
      </c>
      <c r="I2980">
        <v>1.6467400789260864</v>
      </c>
      <c r="J2980">
        <v>1.6477615833282471</v>
      </c>
      <c r="K2980">
        <v>72.862472534179688</v>
      </c>
      <c r="L2980">
        <v>1.0215333895757794E-3</v>
      </c>
      <c r="M2980">
        <v>7.4793688952922821E-2</v>
      </c>
      <c r="N2980">
        <v>5.5940956808626652E-3</v>
      </c>
      <c r="O2980">
        <v>-0.12200313806533813</v>
      </c>
      <c r="P2980">
        <v>-9.4830438494682312E-2</v>
      </c>
      <c r="Q2980">
        <v>-3.8200315088033676E-2</v>
      </c>
      <c r="R2980">
        <v>1.0215333895757794E-3</v>
      </c>
      <c r="S2980">
        <v>4.0243383496999741E-2</v>
      </c>
      <c r="T2980">
        <v>9.687349945306778E-2</v>
      </c>
      <c r="U2980">
        <v>0.1240462064743042</v>
      </c>
    </row>
    <row r="2981" spans="1:21" x14ac:dyDescent="0.25">
      <c r="A2981" t="s">
        <v>95</v>
      </c>
      <c r="B2981" t="s">
        <v>91</v>
      </c>
      <c r="C2981" t="s">
        <v>88</v>
      </c>
      <c r="D2981" t="s">
        <v>81</v>
      </c>
      <c r="E2981" t="s">
        <v>78</v>
      </c>
      <c r="F2981" t="s">
        <v>79</v>
      </c>
      <c r="G2981">
        <v>1447</v>
      </c>
      <c r="H2981">
        <v>15</v>
      </c>
      <c r="I2981">
        <v>2.3209524154663086</v>
      </c>
      <c r="J2981">
        <v>2.0105736255645752</v>
      </c>
      <c r="K2981">
        <v>92.816864013671875</v>
      </c>
      <c r="L2981">
        <v>-0.31037873029708862</v>
      </c>
      <c r="M2981">
        <v>0.13382856547832489</v>
      </c>
      <c r="N2981">
        <v>1.7910085618495941E-2</v>
      </c>
      <c r="O2981">
        <v>-0.53050714731216431</v>
      </c>
      <c r="P2981">
        <v>-0.48188692331314087</v>
      </c>
      <c r="Q2981">
        <v>-0.38055849075317383</v>
      </c>
      <c r="R2981">
        <v>-0.31037873029708862</v>
      </c>
      <c r="S2981">
        <v>-0.24019895493984222</v>
      </c>
      <c r="T2981">
        <v>-0.13887052237987518</v>
      </c>
      <c r="U2981">
        <v>-9.0250328183174133E-2</v>
      </c>
    </row>
    <row r="2982" spans="1:21" x14ac:dyDescent="0.25">
      <c r="A2982" t="s">
        <v>95</v>
      </c>
      <c r="B2982" t="s">
        <v>91</v>
      </c>
      <c r="C2982" t="s">
        <v>88</v>
      </c>
      <c r="D2982" t="s">
        <v>84</v>
      </c>
      <c r="E2982" t="s">
        <v>78</v>
      </c>
      <c r="F2982" t="s">
        <v>79</v>
      </c>
      <c r="G2982">
        <v>1447</v>
      </c>
      <c r="H2982">
        <v>15</v>
      </c>
      <c r="I2982">
        <v>2.1521425247192383</v>
      </c>
      <c r="J2982">
        <v>1.9831167459487915</v>
      </c>
      <c r="K2982">
        <v>87.716651916503906</v>
      </c>
      <c r="L2982">
        <v>-0.16902580857276917</v>
      </c>
      <c r="M2982">
        <v>0.11619682610034943</v>
      </c>
      <c r="N2982">
        <v>1.3501702807843685E-2</v>
      </c>
      <c r="O2982">
        <v>-0.36015257239341736</v>
      </c>
      <c r="P2982">
        <v>-0.31793802976608276</v>
      </c>
      <c r="Q2982">
        <v>-0.22995948791503906</v>
      </c>
      <c r="R2982">
        <v>-0.16902580857276917</v>
      </c>
      <c r="S2982">
        <v>-0.10809213668107986</v>
      </c>
      <c r="T2982">
        <v>-2.0113583654165268E-2</v>
      </c>
      <c r="U2982">
        <v>2.2100962698459625E-2</v>
      </c>
    </row>
    <row r="2983" spans="1:21" x14ac:dyDescent="0.25">
      <c r="A2983" t="s">
        <v>95</v>
      </c>
      <c r="B2983" t="s">
        <v>91</v>
      </c>
      <c r="C2983" t="s">
        <v>88</v>
      </c>
      <c r="D2983" t="s">
        <v>82</v>
      </c>
      <c r="E2983" t="s">
        <v>78</v>
      </c>
      <c r="F2983" t="s">
        <v>79</v>
      </c>
      <c r="G2983">
        <v>1447</v>
      </c>
      <c r="H2983">
        <v>21</v>
      </c>
      <c r="I2983">
        <v>2.2614777088165283</v>
      </c>
      <c r="J2983">
        <v>2.3469910621643066</v>
      </c>
      <c r="K2983">
        <v>77.566688537597656</v>
      </c>
      <c r="L2983">
        <v>8.5513316094875336E-2</v>
      </c>
      <c r="M2983">
        <v>0.13597431778907776</v>
      </c>
      <c r="N2983">
        <v>1.8489014357328415E-2</v>
      </c>
      <c r="O2983">
        <v>-0.13814453780651093</v>
      </c>
      <c r="P2983">
        <v>-8.8744781911373138E-2</v>
      </c>
      <c r="Q2983">
        <v>1.4208314009010792E-2</v>
      </c>
      <c r="R2983">
        <v>8.5513316094875336E-2</v>
      </c>
      <c r="S2983">
        <v>0.15681831538677216</v>
      </c>
      <c r="T2983">
        <v>0.25977140665054321</v>
      </c>
      <c r="U2983">
        <v>0.3091711699962616</v>
      </c>
    </row>
    <row r="2984" spans="1:21" x14ac:dyDescent="0.25">
      <c r="A2984" t="s">
        <v>95</v>
      </c>
      <c r="B2984" t="s">
        <v>91</v>
      </c>
      <c r="C2984" t="s">
        <v>88</v>
      </c>
      <c r="D2984" t="s">
        <v>81</v>
      </c>
      <c r="E2984" t="s">
        <v>78</v>
      </c>
      <c r="F2984" t="s">
        <v>79</v>
      </c>
      <c r="G2984">
        <v>1447</v>
      </c>
      <c r="H2984">
        <v>1</v>
      </c>
      <c r="I2984">
        <v>1.7225676774978638</v>
      </c>
      <c r="J2984">
        <v>1.7756462097167969</v>
      </c>
      <c r="K2984">
        <v>77.074638366699219</v>
      </c>
      <c r="L2984">
        <v>5.3078543394804001E-2</v>
      </c>
      <c r="M2984">
        <v>8.3694256842136383E-2</v>
      </c>
      <c r="N2984">
        <v>7.0047285407781601E-3</v>
      </c>
      <c r="O2984">
        <v>-8.4586255252361298E-2</v>
      </c>
      <c r="P2984">
        <v>-5.417996272444725E-2</v>
      </c>
      <c r="Q2984">
        <v>9.1892322525382042E-3</v>
      </c>
      <c r="R2984">
        <v>5.3078543394804001E-2</v>
      </c>
      <c r="S2984">
        <v>9.6967853605747223E-2</v>
      </c>
      <c r="T2984">
        <v>0.16033704578876495</v>
      </c>
      <c r="U2984">
        <v>0.1907433420419693</v>
      </c>
    </row>
    <row r="2985" spans="1:21" x14ac:dyDescent="0.25">
      <c r="A2985" t="s">
        <v>95</v>
      </c>
      <c r="B2985" t="s">
        <v>91</v>
      </c>
      <c r="C2985" t="s">
        <v>88</v>
      </c>
      <c r="D2985" t="s">
        <v>81</v>
      </c>
      <c r="E2985" t="s">
        <v>78</v>
      </c>
      <c r="F2985" t="s">
        <v>79</v>
      </c>
      <c r="G2985">
        <v>1447</v>
      </c>
      <c r="H2985">
        <v>23</v>
      </c>
      <c r="I2985">
        <v>1.897530198097229</v>
      </c>
      <c r="J2985">
        <v>1.9727851152420044</v>
      </c>
      <c r="K2985">
        <v>81.054595947265625</v>
      </c>
      <c r="L2985">
        <v>7.5254850089550018E-2</v>
      </c>
      <c r="M2985">
        <v>8.6386017501354218E-2</v>
      </c>
      <c r="N2985">
        <v>7.4625439010560513E-3</v>
      </c>
      <c r="O2985">
        <v>-6.6837504506111145E-2</v>
      </c>
      <c r="P2985">
        <v>-3.5453286021947861E-2</v>
      </c>
      <c r="Q2985">
        <v>2.9953978955745697E-2</v>
      </c>
      <c r="R2985">
        <v>7.5254850089550018E-2</v>
      </c>
      <c r="S2985">
        <v>0.12055572122335434</v>
      </c>
      <c r="T2985">
        <v>0.1859629899263382</v>
      </c>
      <c r="U2985">
        <v>0.21734720468521118</v>
      </c>
    </row>
    <row r="2986" spans="1:21" x14ac:dyDescent="0.25">
      <c r="A2986" t="s">
        <v>95</v>
      </c>
      <c r="B2986" t="s">
        <v>91</v>
      </c>
      <c r="C2986" t="s">
        <v>88</v>
      </c>
      <c r="D2986" t="s">
        <v>82</v>
      </c>
      <c r="E2986" t="s">
        <v>78</v>
      </c>
      <c r="F2986" t="s">
        <v>79</v>
      </c>
      <c r="G2986">
        <v>1447</v>
      </c>
      <c r="H2986">
        <v>16</v>
      </c>
      <c r="I2986">
        <v>2.1604890823364258</v>
      </c>
      <c r="J2986">
        <v>1.9734920263290405</v>
      </c>
      <c r="K2986">
        <v>91.919837951660156</v>
      </c>
      <c r="L2986">
        <v>-0.1869969516992569</v>
      </c>
      <c r="M2986">
        <v>0.12639966607093811</v>
      </c>
      <c r="N2986">
        <v>1.5976876020431519E-2</v>
      </c>
      <c r="O2986">
        <v>-0.39490589499473572</v>
      </c>
      <c r="P2986">
        <v>-0.34898462891578674</v>
      </c>
      <c r="Q2986">
        <v>-0.25328099727630615</v>
      </c>
      <c r="R2986">
        <v>-0.1869969516992569</v>
      </c>
      <c r="S2986">
        <v>-0.12071289867162704</v>
      </c>
      <c r="T2986">
        <v>-2.5009261444211006E-2</v>
      </c>
      <c r="U2986">
        <v>2.0911997184157372E-2</v>
      </c>
    </row>
    <row r="2987" spans="1:21" x14ac:dyDescent="0.25">
      <c r="A2987" t="s">
        <v>95</v>
      </c>
      <c r="B2987" t="s">
        <v>91</v>
      </c>
      <c r="C2987" t="s">
        <v>88</v>
      </c>
      <c r="D2987" t="s">
        <v>28</v>
      </c>
      <c r="E2987" t="s">
        <v>78</v>
      </c>
      <c r="F2987" t="s">
        <v>79</v>
      </c>
      <c r="G2987">
        <v>1447</v>
      </c>
      <c r="H2987">
        <v>18</v>
      </c>
      <c r="I2987">
        <v>2.0162529945373535</v>
      </c>
      <c r="J2987">
        <v>1.888427734375</v>
      </c>
      <c r="K2987">
        <v>87.44384765625</v>
      </c>
      <c r="L2987">
        <v>-0.1278252899646759</v>
      </c>
      <c r="M2987">
        <v>0.10222677886486053</v>
      </c>
      <c r="N2987">
        <v>1.0450314730405807E-2</v>
      </c>
      <c r="O2987">
        <v>-0.29597339034080505</v>
      </c>
      <c r="P2987">
        <v>-0.25883418321609497</v>
      </c>
      <c r="Q2987">
        <v>-0.1814330667257309</v>
      </c>
      <c r="R2987">
        <v>-0.1278252899646759</v>
      </c>
      <c r="S2987">
        <v>-7.4217513203620911E-2</v>
      </c>
      <c r="T2987">
        <v>3.183598630130291E-3</v>
      </c>
      <c r="U2987">
        <v>4.0322799235582352E-2</v>
      </c>
    </row>
    <row r="2988" spans="1:21" x14ac:dyDescent="0.25">
      <c r="A2988" t="s">
        <v>95</v>
      </c>
      <c r="B2988" t="s">
        <v>91</v>
      </c>
      <c r="C2988" t="s">
        <v>88</v>
      </c>
      <c r="D2988" t="s">
        <v>82</v>
      </c>
      <c r="E2988" t="s">
        <v>78</v>
      </c>
      <c r="F2988" t="s">
        <v>79</v>
      </c>
      <c r="G2988">
        <v>1447</v>
      </c>
      <c r="H2988">
        <v>8</v>
      </c>
      <c r="I2988">
        <v>1.4467731714248657</v>
      </c>
      <c r="J2988">
        <v>1.397948145866394</v>
      </c>
      <c r="K2988">
        <v>76.817550659179688</v>
      </c>
      <c r="L2988">
        <v>-4.8824984580278397E-2</v>
      </c>
      <c r="M2988">
        <v>9.9267363548278809E-2</v>
      </c>
      <c r="N2988">
        <v>9.8540093749761581E-3</v>
      </c>
      <c r="O2988">
        <v>-0.21210527420043945</v>
      </c>
      <c r="P2988">
        <v>-0.17604123055934906</v>
      </c>
      <c r="Q2988">
        <v>-0.10088083893060684</v>
      </c>
      <c r="R2988">
        <v>-4.8824984580278397E-2</v>
      </c>
      <c r="S2988">
        <v>3.2308718655258417E-3</v>
      </c>
      <c r="T2988">
        <v>7.8391261398792267E-2</v>
      </c>
      <c r="U2988">
        <v>0.11445529758930206</v>
      </c>
    </row>
    <row r="2989" spans="1:21" x14ac:dyDescent="0.25">
      <c r="A2989" t="s">
        <v>95</v>
      </c>
      <c r="B2989" t="s">
        <v>91</v>
      </c>
      <c r="C2989" t="s">
        <v>88</v>
      </c>
      <c r="D2989" t="s">
        <v>81</v>
      </c>
      <c r="E2989" t="s">
        <v>78</v>
      </c>
      <c r="F2989" t="s">
        <v>79</v>
      </c>
      <c r="G2989">
        <v>1447</v>
      </c>
      <c r="H2989">
        <v>22</v>
      </c>
      <c r="I2989">
        <v>2.0760250091552734</v>
      </c>
      <c r="J2989">
        <v>2.1226191520690918</v>
      </c>
      <c r="K2989">
        <v>82.281272888183594</v>
      </c>
      <c r="L2989">
        <v>4.6594250947237015E-2</v>
      </c>
      <c r="M2989">
        <v>9.6779115498065948E-2</v>
      </c>
      <c r="N2989">
        <v>9.3661975115537643E-3</v>
      </c>
      <c r="O2989">
        <v>-0.11259322613477707</v>
      </c>
      <c r="P2989">
        <v>-7.7433176338672638E-2</v>
      </c>
      <c r="Q2989">
        <v>-4.1567669250071049E-3</v>
      </c>
      <c r="R2989">
        <v>4.6594250947237015E-2</v>
      </c>
      <c r="S2989">
        <v>9.7345270216464996E-2</v>
      </c>
      <c r="T2989">
        <v>0.17062167823314667</v>
      </c>
      <c r="U2989">
        <v>0.2057817280292511</v>
      </c>
    </row>
    <row r="2990" spans="1:21" x14ac:dyDescent="0.25">
      <c r="A2990" t="s">
        <v>95</v>
      </c>
      <c r="B2990" t="s">
        <v>91</v>
      </c>
      <c r="C2990" t="s">
        <v>88</v>
      </c>
      <c r="D2990" t="s">
        <v>28</v>
      </c>
      <c r="E2990" t="s">
        <v>78</v>
      </c>
      <c r="F2990" t="s">
        <v>79</v>
      </c>
      <c r="G2990">
        <v>1447</v>
      </c>
      <c r="H2990">
        <v>6</v>
      </c>
      <c r="I2990">
        <v>1.6995590925216675</v>
      </c>
      <c r="J2990">
        <v>1.717632532119751</v>
      </c>
      <c r="K2990">
        <v>75.628715515136719</v>
      </c>
      <c r="L2990">
        <v>1.8073424696922302E-2</v>
      </c>
      <c r="M2990">
        <v>7.2360508143901825E-2</v>
      </c>
      <c r="N2990">
        <v>5.2360431291162968E-3</v>
      </c>
      <c r="O2990">
        <v>-0.10094901919364929</v>
      </c>
      <c r="P2990">
        <v>-7.4660301208496094E-2</v>
      </c>
      <c r="Q2990">
        <v>-1.9872462376952171E-2</v>
      </c>
      <c r="R2990">
        <v>1.8073424696922302E-2</v>
      </c>
      <c r="S2990">
        <v>5.6019313633441925E-2</v>
      </c>
      <c r="T2990">
        <v>0.1108071506023407</v>
      </c>
      <c r="U2990">
        <v>0.1370958685874939</v>
      </c>
    </row>
    <row r="2991" spans="1:21" x14ac:dyDescent="0.25">
      <c r="A2991" t="s">
        <v>95</v>
      </c>
      <c r="B2991" t="s">
        <v>91</v>
      </c>
      <c r="C2991" t="s">
        <v>88</v>
      </c>
      <c r="D2991" t="s">
        <v>84</v>
      </c>
      <c r="E2991" t="s">
        <v>78</v>
      </c>
      <c r="F2991" t="s">
        <v>79</v>
      </c>
      <c r="G2991">
        <v>1447</v>
      </c>
      <c r="H2991">
        <v>7</v>
      </c>
      <c r="I2991">
        <v>1.5550249814987183</v>
      </c>
      <c r="J2991">
        <v>1.6208776235580444</v>
      </c>
      <c r="K2991">
        <v>76.003456115722656</v>
      </c>
      <c r="L2991">
        <v>6.5852642059326172E-2</v>
      </c>
      <c r="M2991">
        <v>0.10520458966493607</v>
      </c>
      <c r="N2991">
        <v>1.1068006046116352E-2</v>
      </c>
      <c r="O2991">
        <v>-0.10719350725412369</v>
      </c>
      <c r="P2991">
        <v>-6.8972460925579071E-2</v>
      </c>
      <c r="Q2991">
        <v>1.0683300904929638E-2</v>
      </c>
      <c r="R2991">
        <v>6.5852642059326172E-2</v>
      </c>
      <c r="S2991">
        <v>0.12102198600769043</v>
      </c>
      <c r="T2991">
        <v>0.20067775249481201</v>
      </c>
      <c r="U2991">
        <v>0.23889879882335663</v>
      </c>
    </row>
    <row r="2992" spans="1:21" x14ac:dyDescent="0.25">
      <c r="A2992" t="s">
        <v>95</v>
      </c>
      <c r="B2992" t="s">
        <v>91</v>
      </c>
      <c r="C2992" t="s">
        <v>88</v>
      </c>
      <c r="D2992" t="s">
        <v>83</v>
      </c>
      <c r="E2992" t="s">
        <v>78</v>
      </c>
      <c r="F2992" t="s">
        <v>79</v>
      </c>
      <c r="G2992">
        <v>1447</v>
      </c>
      <c r="H2992">
        <v>7</v>
      </c>
      <c r="I2992">
        <v>1.5417705774307251</v>
      </c>
      <c r="J2992">
        <v>1.6134899854660034</v>
      </c>
      <c r="K2992">
        <v>77.773323059082031</v>
      </c>
      <c r="L2992">
        <v>7.1719460189342499E-2</v>
      </c>
      <c r="M2992">
        <v>0.10316289216279984</v>
      </c>
      <c r="N2992">
        <v>1.0642582550644875E-2</v>
      </c>
      <c r="O2992">
        <v>-9.7968399524688721E-2</v>
      </c>
      <c r="P2992">
        <v>-6.0489106923341751E-2</v>
      </c>
      <c r="Q2992">
        <v>1.7620787024497986E-2</v>
      </c>
      <c r="R2992">
        <v>7.1719460189342499E-2</v>
      </c>
      <c r="S2992">
        <v>0.12581813335418701</v>
      </c>
      <c r="T2992">
        <v>0.20392802357673645</v>
      </c>
      <c r="U2992">
        <v>0.24140731990337372</v>
      </c>
    </row>
    <row r="2993" spans="1:21" x14ac:dyDescent="0.25">
      <c r="A2993" t="s">
        <v>95</v>
      </c>
      <c r="B2993" t="s">
        <v>91</v>
      </c>
      <c r="C2993" t="s">
        <v>88</v>
      </c>
      <c r="D2993" t="s">
        <v>82</v>
      </c>
      <c r="E2993" t="s">
        <v>78</v>
      </c>
      <c r="F2993" t="s">
        <v>79</v>
      </c>
      <c r="G2993">
        <v>1447</v>
      </c>
      <c r="H2993">
        <v>12</v>
      </c>
      <c r="I2993">
        <v>2.1348984241485596</v>
      </c>
      <c r="J2993">
        <v>1.971541166305542</v>
      </c>
      <c r="K2993">
        <v>92.482376098632813</v>
      </c>
      <c r="L2993">
        <v>-0.16335722804069519</v>
      </c>
      <c r="M2993">
        <v>0.12621806561946869</v>
      </c>
      <c r="N2993">
        <v>1.5931000933051109E-2</v>
      </c>
      <c r="O2993">
        <v>-0.37096747756004333</v>
      </c>
      <c r="P2993">
        <v>-0.32511219382286072</v>
      </c>
      <c r="Q2993">
        <v>-0.22954604029655457</v>
      </c>
      <c r="R2993">
        <v>-0.16335722804069519</v>
      </c>
      <c r="S2993">
        <v>-9.7168408334255219E-2</v>
      </c>
      <c r="T2993">
        <v>-1.6022684285417199E-3</v>
      </c>
      <c r="U2993">
        <v>4.4253014028072357E-2</v>
      </c>
    </row>
    <row r="2994" spans="1:21" x14ac:dyDescent="0.25">
      <c r="A2994" t="s">
        <v>95</v>
      </c>
      <c r="B2994" t="s">
        <v>91</v>
      </c>
      <c r="C2994" t="s">
        <v>88</v>
      </c>
      <c r="D2994" t="s">
        <v>28</v>
      </c>
      <c r="E2994" t="s">
        <v>78</v>
      </c>
      <c r="F2994" t="s">
        <v>79</v>
      </c>
      <c r="G2994">
        <v>1447</v>
      </c>
      <c r="H2994">
        <v>8</v>
      </c>
      <c r="I2994">
        <v>1.4715563058853149</v>
      </c>
      <c r="J2994">
        <v>1.4562432765960693</v>
      </c>
      <c r="K2994">
        <v>80.081199645996094</v>
      </c>
      <c r="L2994">
        <v>-1.5312996692955494E-2</v>
      </c>
      <c r="M2994">
        <v>9.6076838672161102E-2</v>
      </c>
      <c r="N2994">
        <v>9.2307589948177338E-3</v>
      </c>
      <c r="O2994">
        <v>-0.17334532737731934</v>
      </c>
      <c r="P2994">
        <v>-0.13844041526317596</v>
      </c>
      <c r="Q2994">
        <v>-6.5695740282535553E-2</v>
      </c>
      <c r="R2994">
        <v>-1.5312996692955494E-2</v>
      </c>
      <c r="S2994">
        <v>3.5069745033979416E-2</v>
      </c>
      <c r="T2994">
        <v>0.10781442373991013</v>
      </c>
      <c r="U2994">
        <v>0.14271934330463409</v>
      </c>
    </row>
    <row r="2995" spans="1:21" x14ac:dyDescent="0.25">
      <c r="A2995" t="s">
        <v>95</v>
      </c>
      <c r="B2995" t="s">
        <v>91</v>
      </c>
      <c r="C2995" t="s">
        <v>88</v>
      </c>
      <c r="D2995" t="s">
        <v>81</v>
      </c>
      <c r="E2995" t="s">
        <v>78</v>
      </c>
      <c r="F2995" t="s">
        <v>79</v>
      </c>
      <c r="G2995">
        <v>1447</v>
      </c>
      <c r="H2995">
        <v>2</v>
      </c>
      <c r="I2995">
        <v>1.6857695579528809</v>
      </c>
      <c r="J2995">
        <v>1.7285245656967163</v>
      </c>
      <c r="K2995">
        <v>76.508636474609375</v>
      </c>
      <c r="L2995">
        <v>4.2754992842674255E-2</v>
      </c>
      <c r="M2995">
        <v>7.9394176602363586E-2</v>
      </c>
      <c r="N2995">
        <v>6.3034351915121078E-3</v>
      </c>
      <c r="O2995">
        <v>-8.7836809456348419E-2</v>
      </c>
      <c r="P2995">
        <v>-5.8992739766836166E-2</v>
      </c>
      <c r="Q2995">
        <v>1.1206459021195769E-3</v>
      </c>
      <c r="R2995">
        <v>4.2754992842674255E-2</v>
      </c>
      <c r="S2995">
        <v>8.4389336407184601E-2</v>
      </c>
      <c r="T2995">
        <v>0.14450272917747498</v>
      </c>
      <c r="U2995">
        <v>0.17334678769111633</v>
      </c>
    </row>
    <row r="2996" spans="1:21" x14ac:dyDescent="0.25">
      <c r="A2996" t="s">
        <v>95</v>
      </c>
      <c r="B2996" t="s">
        <v>91</v>
      </c>
      <c r="C2996" t="s">
        <v>88</v>
      </c>
      <c r="D2996" t="s">
        <v>28</v>
      </c>
      <c r="E2996" t="s">
        <v>78</v>
      </c>
      <c r="F2996" t="s">
        <v>79</v>
      </c>
      <c r="G2996">
        <v>1447</v>
      </c>
      <c r="H2996">
        <v>12</v>
      </c>
      <c r="I2996">
        <v>2.1435909271240234</v>
      </c>
      <c r="J2996">
        <v>2.0238304138183594</v>
      </c>
      <c r="K2996">
        <v>92.126296997070312</v>
      </c>
      <c r="L2996">
        <v>-0.11976057291030884</v>
      </c>
      <c r="M2996">
        <v>0.12565693259239197</v>
      </c>
      <c r="N2996">
        <v>1.5789665281772614E-2</v>
      </c>
      <c r="O2996">
        <v>-0.32644784450531006</v>
      </c>
      <c r="P2996">
        <v>-0.28079640865325928</v>
      </c>
      <c r="Q2996">
        <v>-0.1856551319360733</v>
      </c>
      <c r="R2996">
        <v>-0.11976057291030884</v>
      </c>
      <c r="S2996">
        <v>-5.3866013884544373E-2</v>
      </c>
      <c r="T2996">
        <v>4.12752665579319E-2</v>
      </c>
      <c r="U2996">
        <v>8.6926691234111786E-2</v>
      </c>
    </row>
    <row r="2997" spans="1:21" x14ac:dyDescent="0.25">
      <c r="A2997" t="s">
        <v>95</v>
      </c>
      <c r="B2997" t="s">
        <v>91</v>
      </c>
      <c r="C2997" t="s">
        <v>88</v>
      </c>
      <c r="D2997" t="s">
        <v>83</v>
      </c>
      <c r="E2997" t="s">
        <v>78</v>
      </c>
      <c r="F2997" t="s">
        <v>79</v>
      </c>
      <c r="G2997">
        <v>1447</v>
      </c>
      <c r="H2997">
        <v>23</v>
      </c>
      <c r="I2997">
        <v>1.9741555452346802</v>
      </c>
      <c r="J2997">
        <v>1.9189184904098511</v>
      </c>
      <c r="K2997">
        <v>79.489982604980469</v>
      </c>
      <c r="L2997">
        <v>-5.5237099528312683E-2</v>
      </c>
      <c r="M2997">
        <v>0.10838232189416885</v>
      </c>
      <c r="N2997">
        <v>1.1746727861464024E-2</v>
      </c>
      <c r="O2997">
        <v>-0.23351015150547028</v>
      </c>
      <c r="P2997">
        <v>-0.19413463771343231</v>
      </c>
      <c r="Q2997">
        <v>-0.11207284778356552</v>
      </c>
      <c r="R2997">
        <v>-5.5237099528312683E-2</v>
      </c>
      <c r="S2997">
        <v>1.5986455837264657E-3</v>
      </c>
      <c r="T2997">
        <v>8.3660431206226349E-2</v>
      </c>
      <c r="U2997">
        <v>0.12303595244884491</v>
      </c>
    </row>
    <row r="2998" spans="1:21" x14ac:dyDescent="0.25">
      <c r="A2998" t="s">
        <v>95</v>
      </c>
      <c r="B2998" t="s">
        <v>91</v>
      </c>
      <c r="C2998" t="s">
        <v>88</v>
      </c>
      <c r="D2998" t="s">
        <v>83</v>
      </c>
      <c r="E2998" t="s">
        <v>78</v>
      </c>
      <c r="F2998" t="s">
        <v>79</v>
      </c>
      <c r="G2998">
        <v>1447</v>
      </c>
      <c r="H2998">
        <v>14</v>
      </c>
      <c r="I2998">
        <v>2.2284419536590576</v>
      </c>
      <c r="J2998">
        <v>2.112370491027832</v>
      </c>
      <c r="K2998">
        <v>94.28057861328125</v>
      </c>
      <c r="L2998">
        <v>-0.11607155948877335</v>
      </c>
      <c r="M2998">
        <v>0.13235431909561157</v>
      </c>
      <c r="N2998">
        <v>1.7517665401101112E-2</v>
      </c>
      <c r="O2998">
        <v>-0.33377504348754883</v>
      </c>
      <c r="P2998">
        <v>-0.28569045662879944</v>
      </c>
      <c r="Q2998">
        <v>-0.18547822535037994</v>
      </c>
      <c r="R2998">
        <v>-0.11607155948877335</v>
      </c>
      <c r="S2998">
        <v>-4.6664886176586151E-2</v>
      </c>
      <c r="T2998">
        <v>5.3547326475381851E-2</v>
      </c>
      <c r="U2998">
        <v>0.10163192451000214</v>
      </c>
    </row>
    <row r="2999" spans="1:21" x14ac:dyDescent="0.25">
      <c r="A2999" t="s">
        <v>95</v>
      </c>
      <c r="B2999" t="s">
        <v>91</v>
      </c>
      <c r="C2999" t="s">
        <v>88</v>
      </c>
      <c r="D2999" t="s">
        <v>83</v>
      </c>
      <c r="E2999" t="s">
        <v>78</v>
      </c>
      <c r="F2999" t="s">
        <v>79</v>
      </c>
      <c r="G2999">
        <v>1447</v>
      </c>
      <c r="H2999">
        <v>20</v>
      </c>
      <c r="I2999">
        <v>2.4117081165313721</v>
      </c>
      <c r="J2999">
        <v>2.3156392574310303</v>
      </c>
      <c r="K2999">
        <v>90.553558349609375</v>
      </c>
      <c r="L2999">
        <v>-9.6068970859050751E-2</v>
      </c>
      <c r="M2999">
        <v>0.11166679114103317</v>
      </c>
      <c r="N2999">
        <v>1.2469472363591194E-2</v>
      </c>
      <c r="O2999">
        <v>-0.27974450588226318</v>
      </c>
      <c r="P2999">
        <v>-0.23917572200298309</v>
      </c>
      <c r="Q2999">
        <v>-0.15462709963321686</v>
      </c>
      <c r="R2999">
        <v>-9.6068970859050751E-2</v>
      </c>
      <c r="S2999">
        <v>-3.751084953546524E-2</v>
      </c>
      <c r="T2999">
        <v>4.7037780284881592E-2</v>
      </c>
      <c r="U2999">
        <v>8.7606556713581085E-2</v>
      </c>
    </row>
    <row r="3000" spans="1:21" x14ac:dyDescent="0.25">
      <c r="A3000" t="s">
        <v>95</v>
      </c>
      <c r="B3000" t="s">
        <v>91</v>
      </c>
      <c r="C3000" t="s">
        <v>88</v>
      </c>
      <c r="D3000" t="s">
        <v>82</v>
      </c>
      <c r="E3000" t="s">
        <v>78</v>
      </c>
      <c r="F3000" t="s">
        <v>79</v>
      </c>
      <c r="G3000">
        <v>1447</v>
      </c>
      <c r="H3000">
        <v>9</v>
      </c>
      <c r="I3000">
        <v>1.6728483438491821</v>
      </c>
      <c r="J3000">
        <v>1.5155729055404663</v>
      </c>
      <c r="K3000">
        <v>81.93157958984375</v>
      </c>
      <c r="L3000">
        <v>-0.1572754830121994</v>
      </c>
      <c r="M3000">
        <v>0.10150779038667679</v>
      </c>
      <c r="N3000">
        <v>1.0303831659257412E-2</v>
      </c>
      <c r="O3000">
        <v>-0.32424095273017883</v>
      </c>
      <c r="P3000">
        <v>-0.2873629629611969</v>
      </c>
      <c r="Q3000">
        <v>-0.21050621569156647</v>
      </c>
      <c r="R3000">
        <v>-0.1572754830121994</v>
      </c>
      <c r="S3000">
        <v>-0.10404474288225174</v>
      </c>
      <c r="T3000">
        <v>-2.7188016101717949E-2</v>
      </c>
      <c r="U3000">
        <v>9.6899745985865593E-3</v>
      </c>
    </row>
    <row r="3001" spans="1:21" x14ac:dyDescent="0.25">
      <c r="A3001" t="s">
        <v>95</v>
      </c>
      <c r="B3001" t="s">
        <v>91</v>
      </c>
      <c r="C3001" t="s">
        <v>88</v>
      </c>
      <c r="D3001" t="s">
        <v>82</v>
      </c>
      <c r="E3001" t="s">
        <v>78</v>
      </c>
      <c r="F3001" t="s">
        <v>79</v>
      </c>
      <c r="G3001">
        <v>1447</v>
      </c>
      <c r="H3001">
        <v>22</v>
      </c>
      <c r="I3001">
        <v>2.1092033386230469</v>
      </c>
      <c r="J3001">
        <v>2.2160615921020508</v>
      </c>
      <c r="K3001">
        <v>76.003456115722656</v>
      </c>
      <c r="L3001">
        <v>0.10685813426971436</v>
      </c>
      <c r="M3001">
        <v>0.11555977910757065</v>
      </c>
      <c r="N3001">
        <v>1.3354062102735043E-2</v>
      </c>
      <c r="O3001">
        <v>-8.3220787346363068E-2</v>
      </c>
      <c r="P3001">
        <v>-4.1237682104110718E-2</v>
      </c>
      <c r="Q3001">
        <v>4.6258527785539627E-2</v>
      </c>
      <c r="R3001">
        <v>0.10685813426971436</v>
      </c>
      <c r="S3001">
        <v>0.16745774447917938</v>
      </c>
      <c r="T3001">
        <v>0.25495395064353943</v>
      </c>
      <c r="U3001">
        <v>0.29693704843521118</v>
      </c>
    </row>
    <row r="3002" spans="1:21" x14ac:dyDescent="0.25">
      <c r="A3002" t="s">
        <v>95</v>
      </c>
      <c r="B3002" t="s">
        <v>91</v>
      </c>
      <c r="C3002" t="s">
        <v>88</v>
      </c>
      <c r="D3002" t="s">
        <v>82</v>
      </c>
      <c r="E3002" t="s">
        <v>78</v>
      </c>
      <c r="F3002" t="s">
        <v>80</v>
      </c>
      <c r="G3002">
        <v>21</v>
      </c>
      <c r="H3002">
        <v>4</v>
      </c>
      <c r="I3002">
        <v>3.2939281463623047</v>
      </c>
      <c r="J3002">
        <v>2.775238037109375</v>
      </c>
      <c r="K3002">
        <v>72.857139587402344</v>
      </c>
      <c r="L3002">
        <v>-0.51869004964828491</v>
      </c>
      <c r="M3002">
        <v>0.55902677774429321</v>
      </c>
      <c r="N3002">
        <v>0.31251093745231628</v>
      </c>
      <c r="O3002">
        <v>-1.4382072687149048</v>
      </c>
      <c r="P3002">
        <v>-1.2351117134094238</v>
      </c>
      <c r="Q3002">
        <v>-0.81184399127960205</v>
      </c>
      <c r="R3002">
        <v>-0.51869004964828491</v>
      </c>
      <c r="S3002">
        <v>-0.22553612291812897</v>
      </c>
      <c r="T3002">
        <v>0.19773159921169281</v>
      </c>
      <c r="U3002">
        <v>0.40082716941833496</v>
      </c>
    </row>
    <row r="3003" spans="1:21" x14ac:dyDescent="0.25">
      <c r="A3003" t="s">
        <v>95</v>
      </c>
      <c r="B3003" t="s">
        <v>91</v>
      </c>
      <c r="C3003" t="s">
        <v>88</v>
      </c>
      <c r="D3003" t="s">
        <v>84</v>
      </c>
      <c r="E3003" t="s">
        <v>78</v>
      </c>
      <c r="F3003" t="s">
        <v>80</v>
      </c>
      <c r="G3003">
        <v>21</v>
      </c>
      <c r="H3003">
        <v>1</v>
      </c>
      <c r="I3003">
        <v>4.3803563117980957</v>
      </c>
      <c r="J3003">
        <v>3.3678572177886963</v>
      </c>
      <c r="K3003">
        <v>79</v>
      </c>
      <c r="L3003">
        <v>-1.0124990940093994</v>
      </c>
      <c r="M3003">
        <v>0.77753454446792603</v>
      </c>
      <c r="N3003">
        <v>0.60455995798110962</v>
      </c>
      <c r="O3003">
        <v>-2.2914295196533203</v>
      </c>
      <c r="P3003">
        <v>-2.0089497566223145</v>
      </c>
      <c r="Q3003">
        <v>-1.4202386140823364</v>
      </c>
      <c r="R3003">
        <v>-1.0124990940093994</v>
      </c>
      <c r="S3003">
        <v>-0.6047595739364624</v>
      </c>
      <c r="T3003">
        <v>-1.6048481687903404E-2</v>
      </c>
      <c r="U3003">
        <v>0.26643142104148865</v>
      </c>
    </row>
    <row r="3004" spans="1:21" x14ac:dyDescent="0.25">
      <c r="A3004" t="s">
        <v>95</v>
      </c>
      <c r="B3004" t="s">
        <v>91</v>
      </c>
      <c r="C3004" t="s">
        <v>88</v>
      </c>
      <c r="D3004" t="s">
        <v>82</v>
      </c>
      <c r="E3004" t="s">
        <v>78</v>
      </c>
      <c r="F3004" t="s">
        <v>80</v>
      </c>
      <c r="G3004">
        <v>21</v>
      </c>
      <c r="H3004">
        <v>2</v>
      </c>
      <c r="I3004">
        <v>3.7318363189697266</v>
      </c>
      <c r="J3004">
        <v>2.8773808479309082</v>
      </c>
      <c r="K3004">
        <v>73.523811340332031</v>
      </c>
      <c r="L3004">
        <v>-0.85445523262023926</v>
      </c>
      <c r="M3004">
        <v>0.59002470970153809</v>
      </c>
      <c r="N3004">
        <v>0.34812915325164795</v>
      </c>
      <c r="O3004">
        <v>-1.8249595165252686</v>
      </c>
      <c r="P3004">
        <v>-1.6106023788452148</v>
      </c>
      <c r="Q3004">
        <v>-1.1638644933700562</v>
      </c>
      <c r="R3004">
        <v>-0.85445523262023926</v>
      </c>
      <c r="S3004">
        <v>-0.54504597187042236</v>
      </c>
      <c r="T3004">
        <v>-9.830813854932785E-2</v>
      </c>
      <c r="U3004">
        <v>0.11604905128479004</v>
      </c>
    </row>
    <row r="3005" spans="1:21" x14ac:dyDescent="0.25">
      <c r="A3005" t="s">
        <v>95</v>
      </c>
      <c r="B3005" t="s">
        <v>91</v>
      </c>
      <c r="C3005" t="s">
        <v>88</v>
      </c>
      <c r="D3005" t="s">
        <v>82</v>
      </c>
      <c r="E3005" t="s">
        <v>78</v>
      </c>
      <c r="F3005" t="s">
        <v>80</v>
      </c>
      <c r="G3005">
        <v>21</v>
      </c>
      <c r="H3005">
        <v>12</v>
      </c>
      <c r="I3005">
        <v>6.5473895072937012</v>
      </c>
      <c r="J3005">
        <v>5.3126192092895508</v>
      </c>
      <c r="K3005">
        <v>92.904762268066406</v>
      </c>
      <c r="L3005">
        <v>-1.2347704172134399</v>
      </c>
      <c r="M3005">
        <v>0.9060702919960022</v>
      </c>
      <c r="N3005">
        <v>0.82096338272094727</v>
      </c>
      <c r="O3005">
        <v>-2.725123405456543</v>
      </c>
      <c r="P3005">
        <v>-2.3959462642669678</v>
      </c>
      <c r="Q3005">
        <v>-1.7099140882492065</v>
      </c>
      <c r="R3005">
        <v>-1.2347704172134399</v>
      </c>
      <c r="S3005">
        <v>-0.75962668657302856</v>
      </c>
      <c r="T3005">
        <v>-7.3594614863395691E-2</v>
      </c>
      <c r="U3005">
        <v>0.25558260083198547</v>
      </c>
    </row>
    <row r="3006" spans="1:21" x14ac:dyDescent="0.25">
      <c r="A3006" t="s">
        <v>95</v>
      </c>
      <c r="B3006" t="s">
        <v>91</v>
      </c>
      <c r="C3006" t="s">
        <v>88</v>
      </c>
      <c r="D3006" t="s">
        <v>82</v>
      </c>
      <c r="E3006" t="s">
        <v>78</v>
      </c>
      <c r="F3006" t="s">
        <v>80</v>
      </c>
      <c r="G3006">
        <v>21</v>
      </c>
      <c r="H3006">
        <v>18</v>
      </c>
      <c r="I3006">
        <v>5.5024547576904297</v>
      </c>
      <c r="J3006">
        <v>6.4314284324645996</v>
      </c>
      <c r="K3006">
        <v>88.714286804199219</v>
      </c>
      <c r="L3006">
        <v>0.92897403240203857</v>
      </c>
      <c r="M3006">
        <v>1.1284047365188599</v>
      </c>
      <c r="N3006">
        <v>1.2732971906661987</v>
      </c>
      <c r="O3006">
        <v>-0.92708659172058105</v>
      </c>
      <c r="P3006">
        <v>-0.51713484525680542</v>
      </c>
      <c r="Q3006">
        <v>0.33723801374435425</v>
      </c>
      <c r="R3006">
        <v>0.92897403240203857</v>
      </c>
      <c r="S3006">
        <v>1.5207101106643677</v>
      </c>
      <c r="T3006">
        <v>2.3750829696655273</v>
      </c>
      <c r="U3006">
        <v>2.7850346565246582</v>
      </c>
    </row>
    <row r="3007" spans="1:21" x14ac:dyDescent="0.25">
      <c r="A3007" t="s">
        <v>95</v>
      </c>
      <c r="B3007" t="s">
        <v>91</v>
      </c>
      <c r="C3007" t="s">
        <v>88</v>
      </c>
      <c r="D3007" t="s">
        <v>84</v>
      </c>
      <c r="E3007" t="s">
        <v>78</v>
      </c>
      <c r="F3007" t="s">
        <v>80</v>
      </c>
      <c r="G3007">
        <v>21</v>
      </c>
      <c r="H3007">
        <v>10</v>
      </c>
      <c r="I3007">
        <v>4.4543099403381348</v>
      </c>
      <c r="J3007">
        <v>4.4099998474121094</v>
      </c>
      <c r="K3007">
        <v>83.571426391601563</v>
      </c>
      <c r="L3007">
        <v>-4.4310152530670166E-2</v>
      </c>
      <c r="M3007">
        <v>1.0803611278533936</v>
      </c>
      <c r="N3007">
        <v>1.1671801805496216</v>
      </c>
      <c r="O3007">
        <v>-1.8213460445404053</v>
      </c>
      <c r="P3007">
        <v>-1.4288486242294312</v>
      </c>
      <c r="Q3007">
        <v>-0.61085206270217896</v>
      </c>
      <c r="R3007">
        <v>-4.4310152530670166E-2</v>
      </c>
      <c r="S3007">
        <v>0.52223175764083862</v>
      </c>
      <c r="T3007">
        <v>1.3402283191680908</v>
      </c>
      <c r="U3007">
        <v>1.7327257394790649</v>
      </c>
    </row>
    <row r="3008" spans="1:21" x14ac:dyDescent="0.25">
      <c r="A3008" t="s">
        <v>95</v>
      </c>
      <c r="B3008" t="s">
        <v>91</v>
      </c>
      <c r="C3008" t="s">
        <v>88</v>
      </c>
      <c r="D3008" t="s">
        <v>83</v>
      </c>
      <c r="E3008" t="s">
        <v>78</v>
      </c>
      <c r="F3008" t="s">
        <v>80</v>
      </c>
      <c r="G3008">
        <v>21</v>
      </c>
      <c r="H3008">
        <v>10</v>
      </c>
      <c r="I3008">
        <v>4.332221508026123</v>
      </c>
      <c r="J3008">
        <v>5.3457140922546387</v>
      </c>
      <c r="K3008">
        <v>91.142860412597656</v>
      </c>
      <c r="L3008">
        <v>1.0134925842285156</v>
      </c>
      <c r="M3008">
        <v>1.0689135789871216</v>
      </c>
      <c r="N3008">
        <v>1.1425762176513672</v>
      </c>
      <c r="O3008">
        <v>-0.74471378326416016</v>
      </c>
      <c r="P3008">
        <v>-0.35637527704238892</v>
      </c>
      <c r="Q3008">
        <v>0.4529537558555603</v>
      </c>
      <c r="R3008">
        <v>1.0134925842285156</v>
      </c>
      <c r="S3008">
        <v>1.5740314722061157</v>
      </c>
      <c r="T3008">
        <v>2.3833603858947754</v>
      </c>
      <c r="U3008">
        <v>2.7716989517211914</v>
      </c>
    </row>
    <row r="3009" spans="1:21" x14ac:dyDescent="0.25">
      <c r="A3009" t="s">
        <v>95</v>
      </c>
      <c r="B3009" t="s">
        <v>91</v>
      </c>
      <c r="C3009" t="s">
        <v>88</v>
      </c>
      <c r="D3009" t="s">
        <v>84</v>
      </c>
      <c r="E3009" t="s">
        <v>78</v>
      </c>
      <c r="F3009" t="s">
        <v>80</v>
      </c>
      <c r="G3009">
        <v>21</v>
      </c>
      <c r="H3009">
        <v>14</v>
      </c>
      <c r="I3009">
        <v>5.7151961326599121</v>
      </c>
      <c r="J3009">
        <v>4.9859523773193359</v>
      </c>
      <c r="K3009">
        <v>89.190475463867188</v>
      </c>
      <c r="L3009">
        <v>-0.72924399375915527</v>
      </c>
      <c r="M3009">
        <v>1.0183955430984497</v>
      </c>
      <c r="N3009">
        <v>1.0371295213699341</v>
      </c>
      <c r="O3009">
        <v>-2.404355525970459</v>
      </c>
      <c r="P3009">
        <v>-2.0343704223632813</v>
      </c>
      <c r="Q3009">
        <v>-1.2632911205291748</v>
      </c>
      <c r="R3009">
        <v>-0.72924399375915527</v>
      </c>
      <c r="S3009">
        <v>-0.19519685208797455</v>
      </c>
      <c r="T3009">
        <v>0.5758824348449707</v>
      </c>
      <c r="U3009">
        <v>0.94586759805679321</v>
      </c>
    </row>
    <row r="3010" spans="1:21" x14ac:dyDescent="0.25">
      <c r="A3010" t="s">
        <v>95</v>
      </c>
      <c r="B3010" t="s">
        <v>91</v>
      </c>
      <c r="C3010" t="s">
        <v>88</v>
      </c>
      <c r="D3010" t="s">
        <v>28</v>
      </c>
      <c r="E3010" t="s">
        <v>78</v>
      </c>
      <c r="F3010" t="s">
        <v>80</v>
      </c>
      <c r="G3010">
        <v>21</v>
      </c>
      <c r="H3010">
        <v>16</v>
      </c>
      <c r="I3010">
        <v>5.6833486557006836</v>
      </c>
      <c r="J3010">
        <v>6.3652381896972656</v>
      </c>
      <c r="K3010">
        <v>89.940475463867187</v>
      </c>
      <c r="L3010">
        <v>0.68188929557800293</v>
      </c>
      <c r="M3010">
        <v>1.0211211442947388</v>
      </c>
      <c r="N3010">
        <v>1.0426883697509766</v>
      </c>
      <c r="O3010">
        <v>-0.99770551919937134</v>
      </c>
      <c r="P3010">
        <v>-0.62673008441925049</v>
      </c>
      <c r="Q3010">
        <v>0.14641284942626953</v>
      </c>
      <c r="R3010">
        <v>0.68188929557800293</v>
      </c>
      <c r="S3010">
        <v>1.2173657417297363</v>
      </c>
      <c r="T3010">
        <v>1.9905086755752563</v>
      </c>
      <c r="U3010">
        <v>2.3614840507507324</v>
      </c>
    </row>
    <row r="3011" spans="1:21" x14ac:dyDescent="0.25">
      <c r="A3011" t="s">
        <v>95</v>
      </c>
      <c r="B3011" t="s">
        <v>91</v>
      </c>
      <c r="C3011" t="s">
        <v>88</v>
      </c>
      <c r="D3011" t="s">
        <v>83</v>
      </c>
      <c r="E3011" t="s">
        <v>78</v>
      </c>
      <c r="F3011" t="s">
        <v>80</v>
      </c>
      <c r="G3011">
        <v>21</v>
      </c>
      <c r="H3011">
        <v>5</v>
      </c>
      <c r="I3011">
        <v>2.8628628253936768</v>
      </c>
      <c r="J3011">
        <v>3.1319048404693604</v>
      </c>
      <c r="K3011">
        <v>76.857139587402344</v>
      </c>
      <c r="L3011">
        <v>0.26904189586639404</v>
      </c>
      <c r="M3011">
        <v>0.54416489601135254</v>
      </c>
      <c r="N3011">
        <v>0.29611542820930481</v>
      </c>
      <c r="O3011">
        <v>-0.62602972984313965</v>
      </c>
      <c r="P3011">
        <v>-0.42833349108695984</v>
      </c>
      <c r="Q3011">
        <v>-1.6318455338478088E-2</v>
      </c>
      <c r="R3011">
        <v>0.26904189586639404</v>
      </c>
      <c r="S3011">
        <v>0.55440223217010498</v>
      </c>
      <c r="T3011">
        <v>0.96641725301742554</v>
      </c>
      <c r="U3011">
        <v>1.1641135215759277</v>
      </c>
    </row>
    <row r="3012" spans="1:21" x14ac:dyDescent="0.25">
      <c r="A3012" t="s">
        <v>95</v>
      </c>
      <c r="B3012" t="s">
        <v>91</v>
      </c>
      <c r="C3012" t="s">
        <v>88</v>
      </c>
      <c r="D3012" t="s">
        <v>84</v>
      </c>
      <c r="E3012" t="s">
        <v>78</v>
      </c>
      <c r="F3012" t="s">
        <v>80</v>
      </c>
      <c r="G3012">
        <v>21</v>
      </c>
      <c r="H3012">
        <v>22</v>
      </c>
      <c r="I3012">
        <v>5.2132902145385742</v>
      </c>
      <c r="J3012">
        <v>5.8316664695739746</v>
      </c>
      <c r="K3012">
        <v>81.285713195800781</v>
      </c>
      <c r="L3012">
        <v>0.61837649345397949</v>
      </c>
      <c r="M3012">
        <v>1.1461288928985596</v>
      </c>
      <c r="N3012">
        <v>1.3136113882064819</v>
      </c>
      <c r="O3012">
        <v>-1.2668377161026001</v>
      </c>
      <c r="P3012">
        <v>-0.85044676065444946</v>
      </c>
      <c r="Q3012">
        <v>1.7345914617180824E-2</v>
      </c>
      <c r="R3012">
        <v>0.61837649345397949</v>
      </c>
      <c r="S3012">
        <v>1.2194070816040039</v>
      </c>
      <c r="T3012">
        <v>2.0871996879577637</v>
      </c>
      <c r="U3012">
        <v>2.5035908222198486</v>
      </c>
    </row>
    <row r="3013" spans="1:21" x14ac:dyDescent="0.25">
      <c r="A3013" t="s">
        <v>95</v>
      </c>
      <c r="B3013" t="s">
        <v>91</v>
      </c>
      <c r="C3013" t="s">
        <v>88</v>
      </c>
      <c r="D3013" t="s">
        <v>28</v>
      </c>
      <c r="E3013" t="s">
        <v>78</v>
      </c>
      <c r="F3013" t="s">
        <v>80</v>
      </c>
      <c r="G3013">
        <v>21</v>
      </c>
      <c r="H3013">
        <v>14</v>
      </c>
      <c r="I3013">
        <v>6.1687970161437988</v>
      </c>
      <c r="J3013">
        <v>5.7795238494873047</v>
      </c>
      <c r="K3013">
        <v>92.190475463867187</v>
      </c>
      <c r="L3013">
        <v>-0.38927304744720459</v>
      </c>
      <c r="M3013">
        <v>0.9442518949508667</v>
      </c>
      <c r="N3013">
        <v>0.89161163568496704</v>
      </c>
      <c r="O3013">
        <v>-1.9424291849136353</v>
      </c>
      <c r="P3013">
        <v>-1.5993804931640625</v>
      </c>
      <c r="Q3013">
        <v>-0.88443922996520996</v>
      </c>
      <c r="R3013">
        <v>-0.38927304744720459</v>
      </c>
      <c r="S3013">
        <v>0.10589312762022018</v>
      </c>
      <c r="T3013">
        <v>0.8208344578742981</v>
      </c>
      <c r="U3013">
        <v>1.1638830900192261</v>
      </c>
    </row>
    <row r="3014" spans="1:21" x14ac:dyDescent="0.25">
      <c r="A3014" t="s">
        <v>95</v>
      </c>
      <c r="B3014" t="s">
        <v>91</v>
      </c>
      <c r="C3014" t="s">
        <v>88</v>
      </c>
      <c r="D3014" t="s">
        <v>81</v>
      </c>
      <c r="E3014" t="s">
        <v>78</v>
      </c>
      <c r="F3014" t="s">
        <v>80</v>
      </c>
      <c r="G3014">
        <v>21</v>
      </c>
      <c r="H3014">
        <v>14</v>
      </c>
      <c r="I3014">
        <v>6.4838590621948242</v>
      </c>
      <c r="J3014">
        <v>6.2997617721557617</v>
      </c>
      <c r="K3014">
        <v>94.333335876464844</v>
      </c>
      <c r="L3014">
        <v>-0.18409718573093414</v>
      </c>
      <c r="M3014">
        <v>1.3180334568023682</v>
      </c>
      <c r="N3014">
        <v>1.7372121810913086</v>
      </c>
      <c r="O3014">
        <v>-2.3520693778991699</v>
      </c>
      <c r="P3014">
        <v>-1.8732249736785889</v>
      </c>
      <c r="Q3014">
        <v>-0.87527459859848022</v>
      </c>
      <c r="R3014">
        <v>-0.18409718573093414</v>
      </c>
      <c r="S3014">
        <v>0.50708025693893433</v>
      </c>
      <c r="T3014">
        <v>1.505030632019043</v>
      </c>
      <c r="U3014">
        <v>1.9838749170303345</v>
      </c>
    </row>
    <row r="3015" spans="1:21" x14ac:dyDescent="0.25">
      <c r="A3015" t="s">
        <v>95</v>
      </c>
      <c r="B3015" t="s">
        <v>91</v>
      </c>
      <c r="C3015" t="s">
        <v>88</v>
      </c>
      <c r="D3015" t="s">
        <v>81</v>
      </c>
      <c r="E3015" t="s">
        <v>78</v>
      </c>
      <c r="F3015" t="s">
        <v>80</v>
      </c>
      <c r="G3015">
        <v>21</v>
      </c>
      <c r="H3015">
        <v>8</v>
      </c>
      <c r="I3015">
        <v>3.6077811717987061</v>
      </c>
      <c r="J3015">
        <v>3.3140475749969482</v>
      </c>
      <c r="K3015">
        <v>80.571426391601563</v>
      </c>
      <c r="L3015">
        <v>-0.29373359680175781</v>
      </c>
      <c r="M3015">
        <v>0.55052381753921509</v>
      </c>
      <c r="N3015">
        <v>0.30307647585868835</v>
      </c>
      <c r="O3015">
        <v>-1.1992646455764771</v>
      </c>
      <c r="P3015">
        <v>-0.99925827980041504</v>
      </c>
      <c r="Q3015">
        <v>-0.58242857456207275</v>
      </c>
      <c r="R3015">
        <v>-0.29373359680175781</v>
      </c>
      <c r="S3015">
        <v>-5.0386246293783188E-3</v>
      </c>
      <c r="T3015">
        <v>0.41179105639457703</v>
      </c>
      <c r="U3015">
        <v>0.6117975115776062</v>
      </c>
    </row>
    <row r="3016" spans="1:21" x14ac:dyDescent="0.25">
      <c r="A3016" t="s">
        <v>95</v>
      </c>
      <c r="B3016" t="s">
        <v>91</v>
      </c>
      <c r="C3016" t="s">
        <v>88</v>
      </c>
      <c r="D3016" t="s">
        <v>81</v>
      </c>
      <c r="E3016" t="s">
        <v>78</v>
      </c>
      <c r="F3016" t="s">
        <v>80</v>
      </c>
      <c r="G3016">
        <v>21</v>
      </c>
      <c r="H3016">
        <v>10</v>
      </c>
      <c r="I3016">
        <v>4.9091982841491699</v>
      </c>
      <c r="J3016">
        <v>5.2414283752441406</v>
      </c>
      <c r="K3016">
        <v>86.714286804199219</v>
      </c>
      <c r="L3016">
        <v>0.33223026990890503</v>
      </c>
      <c r="M3016">
        <v>1.0836350917816162</v>
      </c>
      <c r="N3016">
        <v>1.1742650270462036</v>
      </c>
      <c r="O3016">
        <v>-1.4501907825469971</v>
      </c>
      <c r="P3016">
        <v>-1.0565040111541748</v>
      </c>
      <c r="Q3016">
        <v>-0.2360285222530365</v>
      </c>
      <c r="R3016">
        <v>0.33223026990890503</v>
      </c>
      <c r="S3016">
        <v>0.90048909187316895</v>
      </c>
      <c r="T3016">
        <v>1.7209645509719849</v>
      </c>
      <c r="U3016">
        <v>2.1146514415740967</v>
      </c>
    </row>
    <row r="3017" spans="1:21" x14ac:dyDescent="0.25">
      <c r="A3017" t="s">
        <v>95</v>
      </c>
      <c r="B3017" t="s">
        <v>91</v>
      </c>
      <c r="C3017" t="s">
        <v>88</v>
      </c>
      <c r="D3017" t="s">
        <v>83</v>
      </c>
      <c r="E3017" t="s">
        <v>78</v>
      </c>
      <c r="F3017" t="s">
        <v>80</v>
      </c>
      <c r="G3017">
        <v>21</v>
      </c>
      <c r="H3017">
        <v>18</v>
      </c>
      <c r="I3017">
        <v>5.1866860389709473</v>
      </c>
      <c r="J3017">
        <v>6.0369048118591309</v>
      </c>
      <c r="K3017">
        <v>91.904762268066406</v>
      </c>
      <c r="L3017">
        <v>0.85021847486495972</v>
      </c>
      <c r="M3017">
        <v>1.2017590999603271</v>
      </c>
      <c r="N3017">
        <v>1.4442249536514282</v>
      </c>
      <c r="O3017">
        <v>-1.1264992952346802</v>
      </c>
      <c r="P3017">
        <v>-0.68989777565002441</v>
      </c>
      <c r="Q3017">
        <v>0.22001539170742035</v>
      </c>
      <c r="R3017">
        <v>0.85021847486495972</v>
      </c>
      <c r="S3017">
        <v>1.4804215431213379</v>
      </c>
      <c r="T3017">
        <v>2.3903348445892334</v>
      </c>
      <c r="U3017">
        <v>2.8269362449645996</v>
      </c>
    </row>
    <row r="3018" spans="1:21" x14ac:dyDescent="0.25">
      <c r="A3018" t="s">
        <v>95</v>
      </c>
      <c r="B3018" t="s">
        <v>91</v>
      </c>
      <c r="C3018" t="s">
        <v>88</v>
      </c>
      <c r="D3018" t="s">
        <v>28</v>
      </c>
      <c r="E3018" t="s">
        <v>78</v>
      </c>
      <c r="F3018" t="s">
        <v>80</v>
      </c>
      <c r="G3018">
        <v>21</v>
      </c>
      <c r="H3018">
        <v>15</v>
      </c>
      <c r="I3018">
        <v>6.0242271423339844</v>
      </c>
      <c r="J3018">
        <v>6.2024998664855957</v>
      </c>
      <c r="K3018">
        <v>90.964286804199219</v>
      </c>
      <c r="L3018">
        <v>0.17827273905277252</v>
      </c>
      <c r="M3018">
        <v>0.90294373035430908</v>
      </c>
      <c r="N3018">
        <v>0.8153073787689209</v>
      </c>
      <c r="O3018">
        <v>-1.306937575340271</v>
      </c>
      <c r="P3018">
        <v>-0.97889620065689087</v>
      </c>
      <c r="Q3018">
        <v>-0.2952314019203186</v>
      </c>
      <c r="R3018">
        <v>0.17827273905277252</v>
      </c>
      <c r="S3018">
        <v>0.65177690982818604</v>
      </c>
      <c r="T3018">
        <v>1.3354417085647583</v>
      </c>
      <c r="U3018">
        <v>1.6634830236434937</v>
      </c>
    </row>
    <row r="3019" spans="1:21" x14ac:dyDescent="0.25">
      <c r="A3019" t="s">
        <v>95</v>
      </c>
      <c r="B3019" t="s">
        <v>91</v>
      </c>
      <c r="C3019" t="s">
        <v>88</v>
      </c>
      <c r="D3019" t="s">
        <v>81</v>
      </c>
      <c r="E3019" t="s">
        <v>78</v>
      </c>
      <c r="F3019" t="s">
        <v>80</v>
      </c>
      <c r="G3019">
        <v>21</v>
      </c>
      <c r="H3019">
        <v>13</v>
      </c>
      <c r="I3019">
        <v>6.4444351196289063</v>
      </c>
      <c r="J3019">
        <v>5.5759525299072266</v>
      </c>
      <c r="K3019">
        <v>93.23809814453125</v>
      </c>
      <c r="L3019">
        <v>-0.86848264932632446</v>
      </c>
      <c r="M3019">
        <v>1.0146467685699463</v>
      </c>
      <c r="N3019">
        <v>1.029508113861084</v>
      </c>
      <c r="O3019">
        <v>-2.5374281406402588</v>
      </c>
      <c r="P3019">
        <v>-2.1688048839569092</v>
      </c>
      <c r="Q3019">
        <v>-1.4005639553070068</v>
      </c>
      <c r="R3019">
        <v>-0.86848264932632446</v>
      </c>
      <c r="S3019">
        <v>-0.33640137314796448</v>
      </c>
      <c r="T3019">
        <v>0.43183949589729309</v>
      </c>
      <c r="U3019">
        <v>0.80046278238296509</v>
      </c>
    </row>
    <row r="3020" spans="1:21" x14ac:dyDescent="0.25">
      <c r="A3020" t="s">
        <v>95</v>
      </c>
      <c r="B3020" t="s">
        <v>91</v>
      </c>
      <c r="C3020" t="s">
        <v>88</v>
      </c>
      <c r="D3020" t="s">
        <v>84</v>
      </c>
      <c r="E3020" t="s">
        <v>78</v>
      </c>
      <c r="F3020" t="s">
        <v>80</v>
      </c>
      <c r="G3020">
        <v>21</v>
      </c>
      <c r="H3020">
        <v>18</v>
      </c>
      <c r="I3020">
        <v>5.4290924072265625</v>
      </c>
      <c r="J3020">
        <v>5.3440475463867188</v>
      </c>
      <c r="K3020">
        <v>82.904762268066406</v>
      </c>
      <c r="L3020">
        <v>-8.5044592618942261E-2</v>
      </c>
      <c r="M3020">
        <v>0.9920840859413147</v>
      </c>
      <c r="N3020">
        <v>0.98423081636428833</v>
      </c>
      <c r="O3020">
        <v>-1.7168776988983154</v>
      </c>
      <c r="P3020">
        <v>-1.3564515113830566</v>
      </c>
      <c r="Q3020">
        <v>-0.60529398918151855</v>
      </c>
      <c r="R3020">
        <v>-8.5044592618942261E-2</v>
      </c>
      <c r="S3020">
        <v>0.43520480394363403</v>
      </c>
      <c r="T3020">
        <v>1.1863622665405273</v>
      </c>
      <c r="U3020">
        <v>1.5467885732650757</v>
      </c>
    </row>
    <row r="3021" spans="1:21" x14ac:dyDescent="0.25">
      <c r="A3021" t="s">
        <v>95</v>
      </c>
      <c r="B3021" t="s">
        <v>91</v>
      </c>
      <c r="C3021" t="s">
        <v>88</v>
      </c>
      <c r="D3021" t="s">
        <v>81</v>
      </c>
      <c r="E3021" t="s">
        <v>78</v>
      </c>
      <c r="F3021" t="s">
        <v>80</v>
      </c>
      <c r="G3021">
        <v>21</v>
      </c>
      <c r="H3021">
        <v>1</v>
      </c>
      <c r="I3021">
        <v>4.3131999969482422</v>
      </c>
      <c r="J3021">
        <v>3.5580952167510986</v>
      </c>
      <c r="K3021">
        <v>77.095237731933594</v>
      </c>
      <c r="L3021">
        <v>-0.75510472059249878</v>
      </c>
      <c r="M3021">
        <v>0.70147496461868286</v>
      </c>
      <c r="N3021">
        <v>0.4920671284198761</v>
      </c>
      <c r="O3021">
        <v>-1.908928394317627</v>
      </c>
      <c r="P3021">
        <v>-1.6540811061859131</v>
      </c>
      <c r="Q3021">
        <v>-1.1229585409164429</v>
      </c>
      <c r="R3021">
        <v>-0.75510472059249878</v>
      </c>
      <c r="S3021">
        <v>-0.38725090026855469</v>
      </c>
      <c r="T3021">
        <v>0.14387162029743195</v>
      </c>
      <c r="U3021">
        <v>0.39871892333030701</v>
      </c>
    </row>
    <row r="3022" spans="1:21" x14ac:dyDescent="0.25">
      <c r="A3022" t="s">
        <v>95</v>
      </c>
      <c r="B3022" t="s">
        <v>91</v>
      </c>
      <c r="C3022" t="s">
        <v>88</v>
      </c>
      <c r="D3022" t="s">
        <v>82</v>
      </c>
      <c r="E3022" t="s">
        <v>78</v>
      </c>
      <c r="F3022" t="s">
        <v>80</v>
      </c>
      <c r="G3022">
        <v>21</v>
      </c>
      <c r="H3022">
        <v>21</v>
      </c>
      <c r="I3022">
        <v>6.3115859031677246</v>
      </c>
      <c r="J3022">
        <v>5.9040474891662598</v>
      </c>
      <c r="K3022">
        <v>78.23809814453125</v>
      </c>
      <c r="L3022">
        <v>-0.40753811597824097</v>
      </c>
      <c r="M3022">
        <v>1.0832666158676147</v>
      </c>
      <c r="N3022">
        <v>1.1734665632247925</v>
      </c>
      <c r="O3022">
        <v>-2.1893532276153564</v>
      </c>
      <c r="P3022">
        <v>-1.7958000898361206</v>
      </c>
      <c r="Q3022">
        <v>-0.97560369968414307</v>
      </c>
      <c r="R3022">
        <v>-0.40753811597824097</v>
      </c>
      <c r="S3022">
        <v>0.16052745282649994</v>
      </c>
      <c r="T3022">
        <v>0.98072391748428345</v>
      </c>
      <c r="U3022">
        <v>1.374276876449585</v>
      </c>
    </row>
    <row r="3023" spans="1:21" x14ac:dyDescent="0.25">
      <c r="A3023" t="s">
        <v>95</v>
      </c>
      <c r="B3023" t="s">
        <v>91</v>
      </c>
      <c r="C3023" t="s">
        <v>88</v>
      </c>
      <c r="D3023" t="s">
        <v>82</v>
      </c>
      <c r="E3023" t="s">
        <v>78</v>
      </c>
      <c r="F3023" t="s">
        <v>80</v>
      </c>
      <c r="G3023">
        <v>21</v>
      </c>
      <c r="H3023">
        <v>17</v>
      </c>
      <c r="I3023">
        <v>5.476593017578125</v>
      </c>
      <c r="J3023">
        <v>6.4873809814453125</v>
      </c>
      <c r="K3023">
        <v>90.476188659667969</v>
      </c>
      <c r="L3023">
        <v>1.0107878446578979</v>
      </c>
      <c r="M3023">
        <v>1.1836249828338623</v>
      </c>
      <c r="N3023">
        <v>1.400968074798584</v>
      </c>
      <c r="O3023">
        <v>-0.93610197305679321</v>
      </c>
      <c r="P3023">
        <v>-0.50608861446380615</v>
      </c>
      <c r="Q3023">
        <v>0.39009431004524231</v>
      </c>
      <c r="R3023">
        <v>1.0107878446578979</v>
      </c>
      <c r="S3023">
        <v>1.631481409072876</v>
      </c>
      <c r="T3023">
        <v>2.5276641845703125</v>
      </c>
      <c r="U3023">
        <v>2.9576776027679443</v>
      </c>
    </row>
    <row r="3024" spans="1:21" x14ac:dyDescent="0.25">
      <c r="A3024" t="s">
        <v>95</v>
      </c>
      <c r="B3024" t="s">
        <v>91</v>
      </c>
      <c r="C3024" t="s">
        <v>88</v>
      </c>
      <c r="D3024" t="s">
        <v>84</v>
      </c>
      <c r="E3024" t="s">
        <v>78</v>
      </c>
      <c r="F3024" t="s">
        <v>80</v>
      </c>
      <c r="G3024">
        <v>21</v>
      </c>
      <c r="H3024">
        <v>17</v>
      </c>
      <c r="I3024">
        <v>5.2841262817382812</v>
      </c>
      <c r="J3024">
        <v>5.6873807907104492</v>
      </c>
      <c r="K3024">
        <v>84.476188659667969</v>
      </c>
      <c r="L3024">
        <v>0.40325477719306946</v>
      </c>
      <c r="M3024">
        <v>1.0128982067108154</v>
      </c>
      <c r="N3024">
        <v>1.0259628295898437</v>
      </c>
      <c r="O3024">
        <v>-1.2628145217895508</v>
      </c>
      <c r="P3024">
        <v>-0.89482653141021729</v>
      </c>
      <c r="Q3024">
        <v>-0.12790955603122711</v>
      </c>
      <c r="R3024">
        <v>0.40325477719306946</v>
      </c>
      <c r="S3024">
        <v>0.93441909551620483</v>
      </c>
      <c r="T3024">
        <v>1.7013360261917114</v>
      </c>
      <c r="U3024">
        <v>2.0693240165710449</v>
      </c>
    </row>
    <row r="3025" spans="1:21" x14ac:dyDescent="0.25">
      <c r="A3025" t="s">
        <v>95</v>
      </c>
      <c r="B3025" t="s">
        <v>91</v>
      </c>
      <c r="C3025" t="s">
        <v>88</v>
      </c>
      <c r="D3025" t="s">
        <v>82</v>
      </c>
      <c r="E3025" t="s">
        <v>78</v>
      </c>
      <c r="F3025" t="s">
        <v>80</v>
      </c>
      <c r="G3025">
        <v>21</v>
      </c>
      <c r="H3025">
        <v>5</v>
      </c>
      <c r="I3025">
        <v>3.2656736373901367</v>
      </c>
      <c r="J3025">
        <v>2.8109524250030518</v>
      </c>
      <c r="K3025">
        <v>72.619049072265625</v>
      </c>
      <c r="L3025">
        <v>-0.45472133159637451</v>
      </c>
      <c r="M3025">
        <v>0.57505393028259277</v>
      </c>
      <c r="N3025">
        <v>0.330687016248703</v>
      </c>
      <c r="O3025">
        <v>-1.4006009101867676</v>
      </c>
      <c r="P3025">
        <v>-1.1916825771331787</v>
      </c>
      <c r="Q3025">
        <v>-0.75627988576889038</v>
      </c>
      <c r="R3025">
        <v>-0.45472133159637451</v>
      </c>
      <c r="S3025">
        <v>-0.15316276252269745</v>
      </c>
      <c r="T3025">
        <v>0.28223994374275208</v>
      </c>
      <c r="U3025">
        <v>0.49115821719169617</v>
      </c>
    </row>
    <row r="3026" spans="1:21" x14ac:dyDescent="0.25">
      <c r="A3026" t="s">
        <v>95</v>
      </c>
      <c r="B3026" t="s">
        <v>91</v>
      </c>
      <c r="C3026" t="s">
        <v>88</v>
      </c>
      <c r="D3026" t="s">
        <v>82</v>
      </c>
      <c r="E3026" t="s">
        <v>78</v>
      </c>
      <c r="F3026" t="s">
        <v>80</v>
      </c>
      <c r="G3026">
        <v>21</v>
      </c>
      <c r="H3026">
        <v>20</v>
      </c>
      <c r="I3026">
        <v>6.593597412109375</v>
      </c>
      <c r="J3026">
        <v>6.5230951309204102</v>
      </c>
      <c r="K3026">
        <v>81.333335876464844</v>
      </c>
      <c r="L3026">
        <v>-7.0502176880836487E-2</v>
      </c>
      <c r="M3026">
        <v>1.0419129133224487</v>
      </c>
      <c r="N3026">
        <v>1.0855824947357178</v>
      </c>
      <c r="O3026">
        <v>-1.7842963933944702</v>
      </c>
      <c r="P3026">
        <v>-1.4057673215866089</v>
      </c>
      <c r="Q3026">
        <v>-0.6168818473815918</v>
      </c>
      <c r="R3026">
        <v>-7.0502176880836487E-2</v>
      </c>
      <c r="S3026">
        <v>0.47587749361991882</v>
      </c>
      <c r="T3026">
        <v>1.2647629976272583</v>
      </c>
      <c r="U3026">
        <v>1.6432920694351196</v>
      </c>
    </row>
    <row r="3027" spans="1:21" x14ac:dyDescent="0.25">
      <c r="A3027" t="s">
        <v>95</v>
      </c>
      <c r="B3027" t="s">
        <v>91</v>
      </c>
      <c r="C3027" t="s">
        <v>88</v>
      </c>
      <c r="D3027" t="s">
        <v>83</v>
      </c>
      <c r="E3027" t="s">
        <v>78</v>
      </c>
      <c r="F3027" t="s">
        <v>80</v>
      </c>
      <c r="G3027">
        <v>21</v>
      </c>
      <c r="H3027">
        <v>7</v>
      </c>
      <c r="I3027">
        <v>2.8450617790222168</v>
      </c>
      <c r="J3027">
        <v>3.262380838394165</v>
      </c>
      <c r="K3027">
        <v>77.523811340332031</v>
      </c>
      <c r="L3027">
        <v>0.41731917858123779</v>
      </c>
      <c r="M3027">
        <v>0.67360162734985352</v>
      </c>
      <c r="N3027">
        <v>0.45373916625976563</v>
      </c>
      <c r="O3027">
        <v>-0.69065690040588379</v>
      </c>
      <c r="P3027">
        <v>-0.44593605399131775</v>
      </c>
      <c r="Q3027">
        <v>6.4082138240337372E-2</v>
      </c>
      <c r="R3027">
        <v>0.41731917858123779</v>
      </c>
      <c r="S3027">
        <v>0.77055621147155762</v>
      </c>
      <c r="T3027">
        <v>1.2805744409561157</v>
      </c>
      <c r="U3027">
        <v>1.5252952575683594</v>
      </c>
    </row>
    <row r="3028" spans="1:21" x14ac:dyDescent="0.25">
      <c r="A3028" t="s">
        <v>95</v>
      </c>
      <c r="B3028" t="s">
        <v>91</v>
      </c>
      <c r="C3028" t="s">
        <v>88</v>
      </c>
      <c r="D3028" t="s">
        <v>82</v>
      </c>
      <c r="E3028" t="s">
        <v>78</v>
      </c>
      <c r="F3028" t="s">
        <v>80</v>
      </c>
      <c r="G3028">
        <v>21</v>
      </c>
      <c r="H3028">
        <v>13</v>
      </c>
      <c r="I3028">
        <v>6.8622541427612305</v>
      </c>
      <c r="J3028">
        <v>5.5342855453491211</v>
      </c>
      <c r="K3028">
        <v>91.619049072265625</v>
      </c>
      <c r="L3028">
        <v>-1.3279684782028198</v>
      </c>
      <c r="M3028">
        <v>0.84703880548477173</v>
      </c>
      <c r="N3028">
        <v>0.71747475862503052</v>
      </c>
      <c r="O3028">
        <v>-2.7212233543395996</v>
      </c>
      <c r="P3028">
        <v>-2.4134924411773682</v>
      </c>
      <c r="Q3028">
        <v>-1.7721561193466187</v>
      </c>
      <c r="R3028">
        <v>-1.3279684782028198</v>
      </c>
      <c r="S3028">
        <v>-0.88378089666366577</v>
      </c>
      <c r="T3028">
        <v>-0.24244457483291626</v>
      </c>
      <c r="U3028">
        <v>6.528637558221817E-2</v>
      </c>
    </row>
    <row r="3029" spans="1:21" x14ac:dyDescent="0.25">
      <c r="A3029" t="s">
        <v>95</v>
      </c>
      <c r="B3029" t="s">
        <v>91</v>
      </c>
      <c r="C3029" t="s">
        <v>88</v>
      </c>
      <c r="D3029" t="s">
        <v>83</v>
      </c>
      <c r="E3029" t="s">
        <v>78</v>
      </c>
      <c r="F3029" t="s">
        <v>80</v>
      </c>
      <c r="G3029">
        <v>21</v>
      </c>
      <c r="H3029">
        <v>22</v>
      </c>
      <c r="I3029">
        <v>6.0602998733520508</v>
      </c>
      <c r="J3029">
        <v>5.5561904907226563</v>
      </c>
      <c r="K3029">
        <v>81.904762268066406</v>
      </c>
      <c r="L3029">
        <v>-0.50410920381546021</v>
      </c>
      <c r="M3029">
        <v>0.84543025493621826</v>
      </c>
      <c r="N3029">
        <v>0.71475231647491455</v>
      </c>
      <c r="O3029">
        <v>-1.8947181701660156</v>
      </c>
      <c r="P3029">
        <v>-1.5875716209411621</v>
      </c>
      <c r="Q3029">
        <v>-0.94745326042175293</v>
      </c>
      <c r="R3029">
        <v>-0.50410920381546021</v>
      </c>
      <c r="S3029">
        <v>-6.0765143483877182E-2</v>
      </c>
      <c r="T3029">
        <v>0.57935327291488647</v>
      </c>
      <c r="U3029">
        <v>0.88649982213973999</v>
      </c>
    </row>
    <row r="3030" spans="1:21" x14ac:dyDescent="0.25">
      <c r="A3030" t="s">
        <v>95</v>
      </c>
      <c r="B3030" t="s">
        <v>91</v>
      </c>
      <c r="C3030" t="s">
        <v>88</v>
      </c>
      <c r="D3030" t="s">
        <v>84</v>
      </c>
      <c r="E3030" t="s">
        <v>78</v>
      </c>
      <c r="F3030" t="s">
        <v>80</v>
      </c>
      <c r="G3030">
        <v>21</v>
      </c>
      <c r="H3030">
        <v>11</v>
      </c>
      <c r="I3030">
        <v>4.8771438598632812</v>
      </c>
      <c r="J3030">
        <v>5.2397618293762207</v>
      </c>
      <c r="K3030">
        <v>86.23809814453125</v>
      </c>
      <c r="L3030">
        <v>0.36261817812919617</v>
      </c>
      <c r="M3030">
        <v>1.0211861133575439</v>
      </c>
      <c r="N3030">
        <v>1.0428210496902466</v>
      </c>
      <c r="O3030">
        <v>-1.317083477973938</v>
      </c>
      <c r="P3030">
        <v>-0.94608449935913086</v>
      </c>
      <c r="Q3030">
        <v>-0.17289234697818756</v>
      </c>
      <c r="R3030">
        <v>0.36261817812919617</v>
      </c>
      <c r="S3030">
        <v>0.8981286883354187</v>
      </c>
      <c r="T3030">
        <v>1.6713207960128784</v>
      </c>
      <c r="U3030">
        <v>2.0423197746276855</v>
      </c>
    </row>
    <row r="3031" spans="1:21" x14ac:dyDescent="0.25">
      <c r="A3031" t="s">
        <v>95</v>
      </c>
      <c r="B3031" t="s">
        <v>91</v>
      </c>
      <c r="C3031" t="s">
        <v>88</v>
      </c>
      <c r="D3031" t="s">
        <v>82</v>
      </c>
      <c r="E3031" t="s">
        <v>78</v>
      </c>
      <c r="F3031" t="s">
        <v>80</v>
      </c>
      <c r="G3031">
        <v>21</v>
      </c>
      <c r="H3031">
        <v>1</v>
      </c>
      <c r="I3031">
        <v>3.9155759811401367</v>
      </c>
      <c r="J3031">
        <v>3.0107142925262451</v>
      </c>
      <c r="K3031">
        <v>74.428573608398437</v>
      </c>
      <c r="L3031">
        <v>-0.9048616886138916</v>
      </c>
      <c r="M3031">
        <v>0.57278746366500854</v>
      </c>
      <c r="N3031">
        <v>0.32808548212051392</v>
      </c>
      <c r="O3031">
        <v>-1.8470132350921631</v>
      </c>
      <c r="P3031">
        <v>-1.638918399810791</v>
      </c>
      <c r="Q3031">
        <v>-1.205231785774231</v>
      </c>
      <c r="R3031">
        <v>-0.9048616886138916</v>
      </c>
      <c r="S3031">
        <v>-0.60449165105819702</v>
      </c>
      <c r="T3031">
        <v>-0.17080502212047577</v>
      </c>
      <c r="U3031">
        <v>3.7289846688508987E-2</v>
      </c>
    </row>
    <row r="3032" spans="1:21" x14ac:dyDescent="0.25">
      <c r="A3032" t="s">
        <v>95</v>
      </c>
      <c r="B3032" t="s">
        <v>91</v>
      </c>
      <c r="C3032" t="s">
        <v>88</v>
      </c>
      <c r="D3032" t="s">
        <v>83</v>
      </c>
      <c r="E3032" t="s">
        <v>78</v>
      </c>
      <c r="F3032" t="s">
        <v>80</v>
      </c>
      <c r="G3032">
        <v>21</v>
      </c>
      <c r="H3032">
        <v>3</v>
      </c>
      <c r="I3032">
        <v>3.3198995590209961</v>
      </c>
      <c r="J3032">
        <v>3.2478573322296143</v>
      </c>
      <c r="K3032">
        <v>77.523811340332031</v>
      </c>
      <c r="L3032">
        <v>-7.2042353451251984E-2</v>
      </c>
      <c r="M3032">
        <v>0.66805928945541382</v>
      </c>
      <c r="N3032">
        <v>0.44630321860313416</v>
      </c>
      <c r="O3032">
        <v>-1.1709021329879761</v>
      </c>
      <c r="P3032">
        <v>-0.92819476127624512</v>
      </c>
      <c r="Q3032">
        <v>-0.42237299680709839</v>
      </c>
      <c r="R3032">
        <v>-7.2042353451251984E-2</v>
      </c>
      <c r="S3032">
        <v>0.27828827500343323</v>
      </c>
      <c r="T3032">
        <v>0.78411006927490234</v>
      </c>
      <c r="U3032">
        <v>1.0268174409866333</v>
      </c>
    </row>
    <row r="3033" spans="1:21" x14ac:dyDescent="0.25">
      <c r="A3033" t="s">
        <v>95</v>
      </c>
      <c r="B3033" t="s">
        <v>91</v>
      </c>
      <c r="C3033" t="s">
        <v>88</v>
      </c>
      <c r="D3033" t="s">
        <v>83</v>
      </c>
      <c r="E3033" t="s">
        <v>78</v>
      </c>
      <c r="F3033" t="s">
        <v>80</v>
      </c>
      <c r="G3033">
        <v>21</v>
      </c>
      <c r="H3033">
        <v>11</v>
      </c>
      <c r="I3033">
        <v>4.8765115737915039</v>
      </c>
      <c r="J3033">
        <v>5.5795235633850098</v>
      </c>
      <c r="K3033">
        <v>95</v>
      </c>
      <c r="L3033">
        <v>0.70301228761672974</v>
      </c>
      <c r="M3033">
        <v>1.135050892829895</v>
      </c>
      <c r="N3033">
        <v>1.2883405685424805</v>
      </c>
      <c r="O3033">
        <v>-1.16398024559021</v>
      </c>
      <c r="P3033">
        <v>-0.75161397457122803</v>
      </c>
      <c r="Q3033">
        <v>0.10779101401567459</v>
      </c>
      <c r="R3033">
        <v>0.70301228761672974</v>
      </c>
      <c r="S3033">
        <v>1.2982335090637207</v>
      </c>
      <c r="T3033">
        <v>2.1576385498046875</v>
      </c>
      <c r="U3033">
        <v>2.570004940032959</v>
      </c>
    </row>
    <row r="3034" spans="1:21" x14ac:dyDescent="0.25">
      <c r="A3034" t="s">
        <v>95</v>
      </c>
      <c r="B3034" t="s">
        <v>91</v>
      </c>
      <c r="C3034" t="s">
        <v>88</v>
      </c>
      <c r="D3034" t="s">
        <v>84</v>
      </c>
      <c r="E3034" t="s">
        <v>78</v>
      </c>
      <c r="F3034" t="s">
        <v>80</v>
      </c>
      <c r="G3034">
        <v>21</v>
      </c>
      <c r="H3034">
        <v>20</v>
      </c>
      <c r="I3034">
        <v>6.4342589378356934</v>
      </c>
      <c r="J3034">
        <v>7.1209521293640137</v>
      </c>
      <c r="K3034">
        <v>81.904762268066406</v>
      </c>
      <c r="L3034">
        <v>0.68669331073760986</v>
      </c>
      <c r="M3034">
        <v>0.99775028228759766</v>
      </c>
      <c r="N3034">
        <v>0.99550563097000122</v>
      </c>
      <c r="O3034">
        <v>-0.95445984601974487</v>
      </c>
      <c r="P3034">
        <v>-0.59197515249252319</v>
      </c>
      <c r="Q3034">
        <v>0.16347254812717438</v>
      </c>
      <c r="R3034">
        <v>0.68669331073760986</v>
      </c>
      <c r="S3034">
        <v>1.2099140882492065</v>
      </c>
      <c r="T3034">
        <v>1.9653617143630981</v>
      </c>
      <c r="U3034">
        <v>2.3278465270996094</v>
      </c>
    </row>
    <row r="3035" spans="1:21" x14ac:dyDescent="0.25">
      <c r="A3035" t="s">
        <v>95</v>
      </c>
      <c r="B3035" t="s">
        <v>91</v>
      </c>
      <c r="C3035" t="s">
        <v>88</v>
      </c>
      <c r="D3035" t="s">
        <v>28</v>
      </c>
      <c r="E3035" t="s">
        <v>78</v>
      </c>
      <c r="F3035" t="s">
        <v>80</v>
      </c>
      <c r="G3035">
        <v>21</v>
      </c>
      <c r="H3035">
        <v>19</v>
      </c>
      <c r="I3035">
        <v>6.4942235946655273</v>
      </c>
      <c r="J3035">
        <v>6.4532737731933594</v>
      </c>
      <c r="K3035">
        <v>86.142860412597656</v>
      </c>
      <c r="L3035">
        <v>-4.0949739515781403E-2</v>
      </c>
      <c r="M3035">
        <v>0.94951295852661133</v>
      </c>
      <c r="N3035">
        <v>0.90157485008239746</v>
      </c>
      <c r="O3035">
        <v>-1.6027595996856689</v>
      </c>
      <c r="P3035">
        <v>-1.257799506187439</v>
      </c>
      <c r="Q3035">
        <v>-0.53887480497360229</v>
      </c>
      <c r="R3035">
        <v>-4.0949739515781403E-2</v>
      </c>
      <c r="S3035">
        <v>0.45697534084320068</v>
      </c>
      <c r="T3035">
        <v>1.1759001016616821</v>
      </c>
      <c r="U3035">
        <v>1.5208600759506226</v>
      </c>
    </row>
    <row r="3036" spans="1:21" x14ac:dyDescent="0.25">
      <c r="A3036" t="s">
        <v>95</v>
      </c>
      <c r="B3036" t="s">
        <v>91</v>
      </c>
      <c r="C3036" t="s">
        <v>88</v>
      </c>
      <c r="D3036" t="s">
        <v>83</v>
      </c>
      <c r="E3036" t="s">
        <v>78</v>
      </c>
      <c r="F3036" t="s">
        <v>80</v>
      </c>
      <c r="G3036">
        <v>21</v>
      </c>
      <c r="H3036">
        <v>24</v>
      </c>
      <c r="I3036">
        <v>4.4245071411132812</v>
      </c>
      <c r="J3036">
        <v>3.6892857551574707</v>
      </c>
      <c r="K3036">
        <v>77.904762268066406</v>
      </c>
      <c r="L3036">
        <v>-0.73522156476974487</v>
      </c>
      <c r="M3036">
        <v>0.53244173526763916</v>
      </c>
      <c r="N3036">
        <v>0.28349420428276062</v>
      </c>
      <c r="O3036">
        <v>-1.6110103130340576</v>
      </c>
      <c r="P3036">
        <v>-1.417573094367981</v>
      </c>
      <c r="Q3036">
        <v>-1.0144343376159668</v>
      </c>
      <c r="R3036">
        <v>-0.73522156476974487</v>
      </c>
      <c r="S3036">
        <v>-0.45600885152816772</v>
      </c>
      <c r="T3036">
        <v>-5.2870023995637894E-2</v>
      </c>
      <c r="U3036">
        <v>0.14056715369224548</v>
      </c>
    </row>
    <row r="3037" spans="1:21" x14ac:dyDescent="0.25">
      <c r="A3037" t="s">
        <v>95</v>
      </c>
      <c r="B3037" t="s">
        <v>91</v>
      </c>
      <c r="C3037" t="s">
        <v>88</v>
      </c>
      <c r="D3037" t="s">
        <v>28</v>
      </c>
      <c r="E3037" t="s">
        <v>78</v>
      </c>
      <c r="F3037" t="s">
        <v>80</v>
      </c>
      <c r="G3037">
        <v>21</v>
      </c>
      <c r="H3037">
        <v>10</v>
      </c>
      <c r="I3037">
        <v>4.5540966987609863</v>
      </c>
      <c r="J3037">
        <v>4.8104763031005859</v>
      </c>
      <c r="K3037">
        <v>86.869049072265625</v>
      </c>
      <c r="L3037">
        <v>0.25637936592102051</v>
      </c>
      <c r="M3037">
        <v>0.81174015998840332</v>
      </c>
      <c r="N3037">
        <v>0.65892207622528076</v>
      </c>
      <c r="O3037">
        <v>-1.0788143873214722</v>
      </c>
      <c r="P3037">
        <v>-0.78390753269195557</v>
      </c>
      <c r="Q3037">
        <v>-0.16929759085178375</v>
      </c>
      <c r="R3037">
        <v>0.25637936592102051</v>
      </c>
      <c r="S3037">
        <v>0.68205630779266357</v>
      </c>
      <c r="T3037">
        <v>1.2966662645339966</v>
      </c>
      <c r="U3037">
        <v>1.5915731191635132</v>
      </c>
    </row>
    <row r="3038" spans="1:21" x14ac:dyDescent="0.25">
      <c r="A3038" t="s">
        <v>95</v>
      </c>
      <c r="B3038" t="s">
        <v>91</v>
      </c>
      <c r="C3038" t="s">
        <v>88</v>
      </c>
      <c r="D3038" t="s">
        <v>83</v>
      </c>
      <c r="E3038" t="s">
        <v>78</v>
      </c>
      <c r="F3038" t="s">
        <v>80</v>
      </c>
      <c r="G3038">
        <v>21</v>
      </c>
      <c r="H3038">
        <v>13</v>
      </c>
      <c r="I3038">
        <v>5.8521609306335449</v>
      </c>
      <c r="J3038">
        <v>6.0854763984680176</v>
      </c>
      <c r="K3038">
        <v>94.619049072265625</v>
      </c>
      <c r="L3038">
        <v>0.23331505060195923</v>
      </c>
      <c r="M3038">
        <v>1.2049552202224731</v>
      </c>
      <c r="N3038">
        <v>1.4519170522689819</v>
      </c>
      <c r="O3038">
        <v>-1.7486599683761597</v>
      </c>
      <c r="P3038">
        <v>-1.3108972311019897</v>
      </c>
      <c r="Q3038">
        <v>-0.39856407046318054</v>
      </c>
      <c r="R3038">
        <v>0.23331505060195923</v>
      </c>
      <c r="S3038">
        <v>0.86519420146942139</v>
      </c>
      <c r="T3038">
        <v>1.7775273323059082</v>
      </c>
      <c r="U3038">
        <v>2.2152900695800781</v>
      </c>
    </row>
    <row r="3039" spans="1:21" x14ac:dyDescent="0.25">
      <c r="A3039" t="s">
        <v>95</v>
      </c>
      <c r="B3039" t="s">
        <v>91</v>
      </c>
      <c r="C3039" t="s">
        <v>88</v>
      </c>
      <c r="D3039" t="s">
        <v>81</v>
      </c>
      <c r="E3039" t="s">
        <v>78</v>
      </c>
      <c r="F3039" t="s">
        <v>80</v>
      </c>
      <c r="G3039">
        <v>21</v>
      </c>
      <c r="H3039">
        <v>22</v>
      </c>
      <c r="I3039">
        <v>5.8002834320068359</v>
      </c>
      <c r="J3039">
        <v>4.5592856407165527</v>
      </c>
      <c r="K3039">
        <v>82.523811340332031</v>
      </c>
      <c r="L3039">
        <v>-1.2409977912902832</v>
      </c>
      <c r="M3039">
        <v>0.59850507974624634</v>
      </c>
      <c r="N3039">
        <v>0.35820832848548889</v>
      </c>
      <c r="O3039">
        <v>-2.2254509925842285</v>
      </c>
      <c r="P3039">
        <v>-2.0080130100250244</v>
      </c>
      <c r="Q3039">
        <v>-1.554854154586792</v>
      </c>
      <c r="R3039">
        <v>-1.2409977912902832</v>
      </c>
      <c r="S3039">
        <v>-0.92714142799377441</v>
      </c>
      <c r="T3039">
        <v>-0.47398266196250916</v>
      </c>
      <c r="U3039">
        <v>-0.25654453039169312</v>
      </c>
    </row>
    <row r="3040" spans="1:21" x14ac:dyDescent="0.25">
      <c r="A3040" t="s">
        <v>95</v>
      </c>
      <c r="B3040" t="s">
        <v>91</v>
      </c>
      <c r="C3040" t="s">
        <v>88</v>
      </c>
      <c r="D3040" t="s">
        <v>82</v>
      </c>
      <c r="E3040" t="s">
        <v>78</v>
      </c>
      <c r="F3040" t="s">
        <v>80</v>
      </c>
      <c r="G3040">
        <v>21</v>
      </c>
      <c r="H3040">
        <v>22</v>
      </c>
      <c r="I3040">
        <v>5.0277614593505859</v>
      </c>
      <c r="J3040">
        <v>5.2273812294006348</v>
      </c>
      <c r="K3040">
        <v>76.476188659667969</v>
      </c>
      <c r="L3040">
        <v>0.19961954653263092</v>
      </c>
      <c r="M3040">
        <v>1.1186137199401855</v>
      </c>
      <c r="N3040">
        <v>1.2512966394424438</v>
      </c>
      <c r="O3040">
        <v>-1.640336275100708</v>
      </c>
      <c r="P3040">
        <v>-1.2339416742324829</v>
      </c>
      <c r="Q3040">
        <v>-0.38698205351829529</v>
      </c>
      <c r="R3040">
        <v>0.19961954653263092</v>
      </c>
      <c r="S3040">
        <v>0.78622114658355713</v>
      </c>
      <c r="T3040">
        <v>1.6331807374954224</v>
      </c>
      <c r="U3040">
        <v>2.0395753383636475</v>
      </c>
    </row>
    <row r="3041" spans="1:21" x14ac:dyDescent="0.25">
      <c r="A3041" t="s">
        <v>95</v>
      </c>
      <c r="B3041" t="s">
        <v>91</v>
      </c>
      <c r="C3041" t="s">
        <v>88</v>
      </c>
      <c r="D3041" t="s">
        <v>84</v>
      </c>
      <c r="E3041" t="s">
        <v>78</v>
      </c>
      <c r="F3041" t="s">
        <v>80</v>
      </c>
      <c r="G3041">
        <v>21</v>
      </c>
      <c r="H3041">
        <v>2</v>
      </c>
      <c r="I3041">
        <v>4.1984057426452637</v>
      </c>
      <c r="J3041">
        <v>3.1566667556762695</v>
      </c>
      <c r="K3041">
        <v>77.666664123535156</v>
      </c>
      <c r="L3041">
        <v>-1.0417391061782837</v>
      </c>
      <c r="M3041">
        <v>0.74972242116928101</v>
      </c>
      <c r="N3041">
        <v>0.56208372116088867</v>
      </c>
      <c r="O3041">
        <v>-2.2749228477478027</v>
      </c>
      <c r="P3041">
        <v>-2.002547025680542</v>
      </c>
      <c r="Q3041">
        <v>-1.4348939657211304</v>
      </c>
      <c r="R3041">
        <v>-1.0417391061782837</v>
      </c>
      <c r="S3041">
        <v>-0.64858430624008179</v>
      </c>
      <c r="T3041">
        <v>-8.09311643242836E-2</v>
      </c>
      <c r="U3041">
        <v>0.19144453108310699</v>
      </c>
    </row>
    <row r="3042" spans="1:21" x14ac:dyDescent="0.25">
      <c r="A3042" t="s">
        <v>95</v>
      </c>
      <c r="B3042" t="s">
        <v>91</v>
      </c>
      <c r="C3042" t="s">
        <v>88</v>
      </c>
      <c r="D3042" t="s">
        <v>82</v>
      </c>
      <c r="E3042" t="s">
        <v>78</v>
      </c>
      <c r="F3042" t="s">
        <v>80</v>
      </c>
      <c r="G3042">
        <v>21</v>
      </c>
      <c r="H3042">
        <v>14</v>
      </c>
      <c r="I3042">
        <v>6.7641239166259766</v>
      </c>
      <c r="J3042">
        <v>5.7345237731933594</v>
      </c>
      <c r="K3042">
        <v>90.809524536132813</v>
      </c>
      <c r="L3042">
        <v>-1.0296002626419067</v>
      </c>
      <c r="M3042">
        <v>0.87194180488586426</v>
      </c>
      <c r="N3042">
        <v>0.76028251647949219</v>
      </c>
      <c r="O3042">
        <v>-2.4638168811798096</v>
      </c>
      <c r="P3042">
        <v>-2.1470386981964111</v>
      </c>
      <c r="Q3042">
        <v>-1.4868470430374146</v>
      </c>
      <c r="R3042">
        <v>-1.0296002626419067</v>
      </c>
      <c r="S3042">
        <v>-0.5723535418510437</v>
      </c>
      <c r="T3042">
        <v>8.7838120758533478E-2</v>
      </c>
      <c r="U3042">
        <v>0.40461638569831848</v>
      </c>
    </row>
    <row r="3043" spans="1:21" x14ac:dyDescent="0.25">
      <c r="A3043" t="s">
        <v>95</v>
      </c>
      <c r="B3043" t="s">
        <v>91</v>
      </c>
      <c r="C3043" t="s">
        <v>88</v>
      </c>
      <c r="D3043" t="s">
        <v>84</v>
      </c>
      <c r="E3043" t="s">
        <v>78</v>
      </c>
      <c r="F3043" t="s">
        <v>80</v>
      </c>
      <c r="G3043">
        <v>21</v>
      </c>
      <c r="H3043">
        <v>6</v>
      </c>
      <c r="I3043">
        <v>3.4841458797454834</v>
      </c>
      <c r="J3043">
        <v>3.1140475273132324</v>
      </c>
      <c r="K3043">
        <v>75.619049072265625</v>
      </c>
      <c r="L3043">
        <v>-0.37009814381599426</v>
      </c>
      <c r="M3043">
        <v>0.52863478660583496</v>
      </c>
      <c r="N3043">
        <v>0.27945473790168762</v>
      </c>
      <c r="O3043">
        <v>-1.2396249771118164</v>
      </c>
      <c r="P3043">
        <v>-1.0475708246231079</v>
      </c>
      <c r="Q3043">
        <v>-0.64731448888778687</v>
      </c>
      <c r="R3043">
        <v>-0.37009814381599426</v>
      </c>
      <c r="S3043">
        <v>-9.2881791293621063E-2</v>
      </c>
      <c r="T3043">
        <v>0.30737459659576416</v>
      </c>
      <c r="U3043">
        <v>0.49942868947982788</v>
      </c>
    </row>
    <row r="3044" spans="1:21" x14ac:dyDescent="0.25">
      <c r="A3044" t="s">
        <v>95</v>
      </c>
      <c r="B3044" t="s">
        <v>91</v>
      </c>
      <c r="C3044" t="s">
        <v>88</v>
      </c>
      <c r="D3044" t="s">
        <v>81</v>
      </c>
      <c r="E3044" t="s">
        <v>78</v>
      </c>
      <c r="F3044" t="s">
        <v>80</v>
      </c>
      <c r="G3044">
        <v>21</v>
      </c>
      <c r="H3044">
        <v>17</v>
      </c>
      <c r="I3044">
        <v>6.0666670799255371</v>
      </c>
      <c r="J3044">
        <v>6.4952383041381836</v>
      </c>
      <c r="K3044">
        <v>89.76190185546875</v>
      </c>
      <c r="L3044">
        <v>0.42857083678245544</v>
      </c>
      <c r="M3044">
        <v>1.1293207406997681</v>
      </c>
      <c r="N3044">
        <v>1.2753653526306152</v>
      </c>
      <c r="O3044">
        <v>-1.4289964437484741</v>
      </c>
      <c r="P3044">
        <v>-1.0187119245529175</v>
      </c>
      <c r="Q3044">
        <v>-0.16364553570747375</v>
      </c>
      <c r="R3044">
        <v>0.42857083678245544</v>
      </c>
      <c r="S3044">
        <v>1.020787239074707</v>
      </c>
      <c r="T3044">
        <v>1.8758536577224731</v>
      </c>
      <c r="U3044">
        <v>2.2861380577087402</v>
      </c>
    </row>
    <row r="3045" spans="1:21" x14ac:dyDescent="0.25">
      <c r="A3045" t="s">
        <v>95</v>
      </c>
      <c r="B3045" t="s">
        <v>91</v>
      </c>
      <c r="C3045" t="s">
        <v>88</v>
      </c>
      <c r="D3045" t="s">
        <v>83</v>
      </c>
      <c r="E3045" t="s">
        <v>78</v>
      </c>
      <c r="F3045" t="s">
        <v>80</v>
      </c>
      <c r="G3045">
        <v>21</v>
      </c>
      <c r="H3045">
        <v>17</v>
      </c>
      <c r="I3045">
        <v>4.9564695358276367</v>
      </c>
      <c r="J3045">
        <v>5.869999885559082</v>
      </c>
      <c r="K3045">
        <v>93.23809814453125</v>
      </c>
      <c r="L3045">
        <v>0.91353046894073486</v>
      </c>
      <c r="M3045">
        <v>1.174957275390625</v>
      </c>
      <c r="N3045">
        <v>1.3805246353149414</v>
      </c>
      <c r="O3045">
        <v>-1.0191022157669067</v>
      </c>
      <c r="P3045">
        <v>-0.59223788976669312</v>
      </c>
      <c r="Q3045">
        <v>0.29738226532936096</v>
      </c>
      <c r="R3045">
        <v>0.91353046894073486</v>
      </c>
      <c r="S3045">
        <v>1.5296787023544312</v>
      </c>
      <c r="T3045">
        <v>2.4192988872528076</v>
      </c>
      <c r="U3045">
        <v>2.846163272857666</v>
      </c>
    </row>
    <row r="3046" spans="1:21" x14ac:dyDescent="0.25">
      <c r="A3046" t="s">
        <v>95</v>
      </c>
      <c r="B3046" t="s">
        <v>91</v>
      </c>
      <c r="C3046" t="s">
        <v>88</v>
      </c>
      <c r="D3046" t="s">
        <v>84</v>
      </c>
      <c r="E3046" t="s">
        <v>78</v>
      </c>
      <c r="F3046" t="s">
        <v>80</v>
      </c>
      <c r="G3046">
        <v>21</v>
      </c>
      <c r="H3046">
        <v>21</v>
      </c>
      <c r="I3046">
        <v>6.2395052909851074</v>
      </c>
      <c r="J3046">
        <v>6.6097617149353027</v>
      </c>
      <c r="K3046">
        <v>81.333335876464844</v>
      </c>
      <c r="L3046">
        <v>0.37025642395019531</v>
      </c>
      <c r="M3046">
        <v>1.1104393005371094</v>
      </c>
      <c r="N3046">
        <v>1.2330754995346069</v>
      </c>
      <c r="O3046">
        <v>-1.4562536478042603</v>
      </c>
      <c r="P3046">
        <v>-1.0528287887573242</v>
      </c>
      <c r="Q3046">
        <v>-0.21205851435661316</v>
      </c>
      <c r="R3046">
        <v>0.37025642395019531</v>
      </c>
      <c r="S3046">
        <v>0.95257139205932617</v>
      </c>
      <c r="T3046">
        <v>1.7933416366577148</v>
      </c>
      <c r="U3046">
        <v>2.1967666149139404</v>
      </c>
    </row>
    <row r="3047" spans="1:21" x14ac:dyDescent="0.25">
      <c r="A3047" t="s">
        <v>95</v>
      </c>
      <c r="B3047" t="s">
        <v>91</v>
      </c>
      <c r="C3047" t="s">
        <v>88</v>
      </c>
      <c r="D3047" t="s">
        <v>82</v>
      </c>
      <c r="E3047" t="s">
        <v>78</v>
      </c>
      <c r="F3047" t="s">
        <v>80</v>
      </c>
      <c r="G3047">
        <v>21</v>
      </c>
      <c r="H3047">
        <v>15</v>
      </c>
      <c r="I3047">
        <v>6.5481376647949219</v>
      </c>
      <c r="J3047">
        <v>5.9740476608276367</v>
      </c>
      <c r="K3047">
        <v>91</v>
      </c>
      <c r="L3047">
        <v>-0.57409018278121948</v>
      </c>
      <c r="M3047">
        <v>0.84261703491210938</v>
      </c>
      <c r="N3047">
        <v>0.71000349521636963</v>
      </c>
      <c r="O3047">
        <v>-1.9600719213485718</v>
      </c>
      <c r="P3047">
        <v>-1.6539473533630371</v>
      </c>
      <c r="Q3047">
        <v>-1.0159590244293213</v>
      </c>
      <c r="R3047">
        <v>-0.57409018278121948</v>
      </c>
      <c r="S3047">
        <v>-0.13222137093544006</v>
      </c>
      <c r="T3047">
        <v>0.50576698780059814</v>
      </c>
      <c r="U3047">
        <v>0.81189149618148804</v>
      </c>
    </row>
    <row r="3048" spans="1:21" x14ac:dyDescent="0.25">
      <c r="A3048" t="s">
        <v>95</v>
      </c>
      <c r="B3048" t="s">
        <v>91</v>
      </c>
      <c r="C3048" t="s">
        <v>88</v>
      </c>
      <c r="D3048" t="s">
        <v>84</v>
      </c>
      <c r="E3048" t="s">
        <v>78</v>
      </c>
      <c r="F3048" t="s">
        <v>80</v>
      </c>
      <c r="G3048">
        <v>21</v>
      </c>
      <c r="H3048">
        <v>4</v>
      </c>
      <c r="I3048">
        <v>4.0365653038024902</v>
      </c>
      <c r="J3048">
        <v>3.0228571891784668</v>
      </c>
      <c r="K3048">
        <v>76.142860412597656</v>
      </c>
      <c r="L3048">
        <v>-1.0137079954147339</v>
      </c>
      <c r="M3048">
        <v>0.74271219968795776</v>
      </c>
      <c r="N3048">
        <v>0.55162143707275391</v>
      </c>
      <c r="O3048">
        <v>-2.235360860824585</v>
      </c>
      <c r="P3048">
        <v>-1.9655319452285767</v>
      </c>
      <c r="Q3048">
        <v>-1.4031866788864136</v>
      </c>
      <c r="R3048">
        <v>-1.0137079954147339</v>
      </c>
      <c r="S3048">
        <v>-0.6242293119430542</v>
      </c>
      <c r="T3048">
        <v>-6.1884012073278427E-2</v>
      </c>
      <c r="U3048">
        <v>0.20794485509395599</v>
      </c>
    </row>
    <row r="3049" spans="1:21" x14ac:dyDescent="0.25">
      <c r="A3049" t="s">
        <v>95</v>
      </c>
      <c r="B3049" t="s">
        <v>91</v>
      </c>
      <c r="C3049" t="s">
        <v>88</v>
      </c>
      <c r="D3049" t="s">
        <v>28</v>
      </c>
      <c r="E3049" t="s">
        <v>78</v>
      </c>
      <c r="F3049" t="s">
        <v>80</v>
      </c>
      <c r="G3049">
        <v>21</v>
      </c>
      <c r="H3049">
        <v>7</v>
      </c>
      <c r="I3049">
        <v>3.0774602890014648</v>
      </c>
      <c r="J3049">
        <v>3.1521427631378174</v>
      </c>
      <c r="K3049">
        <v>75.976188659667969</v>
      </c>
      <c r="L3049">
        <v>7.4682481586933136E-2</v>
      </c>
      <c r="M3049">
        <v>0.38872167468070984</v>
      </c>
      <c r="N3049">
        <v>0.15110453963279724</v>
      </c>
      <c r="O3049">
        <v>-0.56470775604248047</v>
      </c>
      <c r="P3049">
        <v>-0.42348438501358032</v>
      </c>
      <c r="Q3049">
        <v>-0.12916336953639984</v>
      </c>
      <c r="R3049">
        <v>7.4682481586933136E-2</v>
      </c>
      <c r="S3049">
        <v>0.27852833271026611</v>
      </c>
      <c r="T3049">
        <v>0.5728493332862854</v>
      </c>
      <c r="U3049">
        <v>0.71407276391983032</v>
      </c>
    </row>
    <row r="3050" spans="1:21" x14ac:dyDescent="0.25">
      <c r="A3050" t="s">
        <v>95</v>
      </c>
      <c r="B3050" t="s">
        <v>91</v>
      </c>
      <c r="C3050" t="s">
        <v>88</v>
      </c>
      <c r="D3050" t="s">
        <v>28</v>
      </c>
      <c r="E3050" t="s">
        <v>78</v>
      </c>
      <c r="F3050" t="s">
        <v>80</v>
      </c>
      <c r="G3050">
        <v>21</v>
      </c>
      <c r="H3050">
        <v>5</v>
      </c>
      <c r="I3050">
        <v>3.3754520416259766</v>
      </c>
      <c r="J3050">
        <v>3.0214881896972656</v>
      </c>
      <c r="K3050">
        <v>75.583335876464844</v>
      </c>
      <c r="L3050">
        <v>-0.35396406054496765</v>
      </c>
      <c r="M3050">
        <v>0.50259780883789063</v>
      </c>
      <c r="N3050">
        <v>0.25260454416275024</v>
      </c>
      <c r="O3050">
        <v>-1.1806639432907104</v>
      </c>
      <c r="P3050">
        <v>-0.99806904792785645</v>
      </c>
      <c r="Q3050">
        <v>-0.6175265908241272</v>
      </c>
      <c r="R3050">
        <v>-0.35396406054496765</v>
      </c>
      <c r="S3050">
        <v>-9.0401515364646912E-2</v>
      </c>
      <c r="T3050">
        <v>0.29014095664024353</v>
      </c>
      <c r="U3050">
        <v>0.47273576259613037</v>
      </c>
    </row>
    <row r="3051" spans="1:21" x14ac:dyDescent="0.25">
      <c r="A3051" t="s">
        <v>95</v>
      </c>
      <c r="B3051" t="s">
        <v>91</v>
      </c>
      <c r="C3051" t="s">
        <v>88</v>
      </c>
      <c r="D3051" t="s">
        <v>82</v>
      </c>
      <c r="E3051" t="s">
        <v>78</v>
      </c>
      <c r="F3051" t="s">
        <v>80</v>
      </c>
      <c r="G3051">
        <v>21</v>
      </c>
      <c r="H3051">
        <v>23</v>
      </c>
      <c r="I3051">
        <v>4.3857660293579102</v>
      </c>
      <c r="J3051">
        <v>4.4828572273254395</v>
      </c>
      <c r="K3051">
        <v>76.142860412597656</v>
      </c>
      <c r="L3051">
        <v>9.7091011703014374E-2</v>
      </c>
      <c r="M3051">
        <v>0.9067990779876709</v>
      </c>
      <c r="N3051">
        <v>0.82228457927703857</v>
      </c>
      <c r="O3051">
        <v>-1.3944607973098755</v>
      </c>
      <c r="P3051">
        <v>-1.0650187730789185</v>
      </c>
      <c r="Q3051">
        <v>-0.37843489646911621</v>
      </c>
      <c r="R3051">
        <v>9.7091011703014374E-2</v>
      </c>
      <c r="S3051">
        <v>0.57261693477630615</v>
      </c>
      <c r="T3051">
        <v>1.2592008113861084</v>
      </c>
      <c r="U3051">
        <v>1.5886427164077759</v>
      </c>
    </row>
    <row r="3052" spans="1:21" x14ac:dyDescent="0.25">
      <c r="A3052" t="s">
        <v>95</v>
      </c>
      <c r="B3052" t="s">
        <v>91</v>
      </c>
      <c r="C3052" t="s">
        <v>88</v>
      </c>
      <c r="D3052" t="s">
        <v>28</v>
      </c>
      <c r="E3052" t="s">
        <v>78</v>
      </c>
      <c r="F3052" t="s">
        <v>80</v>
      </c>
      <c r="G3052">
        <v>21</v>
      </c>
      <c r="H3052">
        <v>1</v>
      </c>
      <c r="I3052">
        <v>4.0080041885375977</v>
      </c>
      <c r="J3052">
        <v>3.2892856597900391</v>
      </c>
      <c r="K3052">
        <v>77.380950927734375</v>
      </c>
      <c r="L3052">
        <v>-0.71871858835220337</v>
      </c>
      <c r="M3052">
        <v>0.54368066787719727</v>
      </c>
      <c r="N3052">
        <v>0.29558867216110229</v>
      </c>
      <c r="O3052">
        <v>-1.6129937171936035</v>
      </c>
      <c r="P3052">
        <v>-1.4154733419418335</v>
      </c>
      <c r="Q3052">
        <v>-1.0038250684738159</v>
      </c>
      <c r="R3052">
        <v>-0.71871858835220337</v>
      </c>
      <c r="S3052">
        <v>-0.4336121678352356</v>
      </c>
      <c r="T3052">
        <v>-2.1963777020573616E-2</v>
      </c>
      <c r="U3052">
        <v>0.17555652558803558</v>
      </c>
    </row>
    <row r="3053" spans="1:21" x14ac:dyDescent="0.25">
      <c r="A3053" t="s">
        <v>95</v>
      </c>
      <c r="B3053" t="s">
        <v>91</v>
      </c>
      <c r="C3053" t="s">
        <v>88</v>
      </c>
      <c r="D3053" t="s">
        <v>28</v>
      </c>
      <c r="E3053" t="s">
        <v>78</v>
      </c>
      <c r="F3053" t="s">
        <v>80</v>
      </c>
      <c r="G3053">
        <v>21</v>
      </c>
      <c r="H3053">
        <v>22</v>
      </c>
      <c r="I3053">
        <v>5.5256462097167969</v>
      </c>
      <c r="J3053">
        <v>5.2936310768127441</v>
      </c>
      <c r="K3053">
        <v>80.547622680664062</v>
      </c>
      <c r="L3053">
        <v>-0.23201507329940796</v>
      </c>
      <c r="M3053">
        <v>0.72969263792037964</v>
      </c>
      <c r="N3053">
        <v>0.532451331615448</v>
      </c>
      <c r="O3053">
        <v>-1.4322526454925537</v>
      </c>
      <c r="P3053">
        <v>-1.1671538352966309</v>
      </c>
      <c r="Q3053">
        <v>-0.61466628313064575</v>
      </c>
      <c r="R3053">
        <v>-0.23201507329940796</v>
      </c>
      <c r="S3053">
        <v>0.15063612163066864</v>
      </c>
      <c r="T3053">
        <v>0.70312368869781494</v>
      </c>
      <c r="U3053">
        <v>0.96822249889373779</v>
      </c>
    </row>
    <row r="3054" spans="1:21" x14ac:dyDescent="0.25">
      <c r="A3054" t="s">
        <v>95</v>
      </c>
      <c r="B3054" t="s">
        <v>91</v>
      </c>
      <c r="C3054" t="s">
        <v>88</v>
      </c>
      <c r="D3054" t="s">
        <v>84</v>
      </c>
      <c r="E3054" t="s">
        <v>78</v>
      </c>
      <c r="F3054" t="s">
        <v>80</v>
      </c>
      <c r="G3054">
        <v>21</v>
      </c>
      <c r="H3054">
        <v>8</v>
      </c>
      <c r="I3054">
        <v>3.2048194408416748</v>
      </c>
      <c r="J3054">
        <v>3.3673808574676514</v>
      </c>
      <c r="K3054">
        <v>79.047622680664063</v>
      </c>
      <c r="L3054">
        <v>0.16256153583526611</v>
      </c>
      <c r="M3054">
        <v>0.64469516277313232</v>
      </c>
      <c r="N3054">
        <v>0.41563186049461365</v>
      </c>
      <c r="O3054">
        <v>-0.89786761999130249</v>
      </c>
      <c r="P3054">
        <v>-0.66364854574203491</v>
      </c>
      <c r="Q3054">
        <v>-0.17551693320274353</v>
      </c>
      <c r="R3054">
        <v>0.16256153583526611</v>
      </c>
      <c r="S3054">
        <v>0.50064003467559814</v>
      </c>
      <c r="T3054">
        <v>0.98877161741256714</v>
      </c>
      <c r="U3054">
        <v>1.2229907512664795</v>
      </c>
    </row>
    <row r="3055" spans="1:21" x14ac:dyDescent="0.25">
      <c r="A3055" t="s">
        <v>95</v>
      </c>
      <c r="B3055" t="s">
        <v>91</v>
      </c>
      <c r="C3055" t="s">
        <v>88</v>
      </c>
      <c r="D3055" t="s">
        <v>82</v>
      </c>
      <c r="E3055" t="s">
        <v>78</v>
      </c>
      <c r="F3055" t="s">
        <v>80</v>
      </c>
      <c r="G3055">
        <v>21</v>
      </c>
      <c r="H3055">
        <v>9</v>
      </c>
      <c r="I3055">
        <v>3.8932781219482422</v>
      </c>
      <c r="J3055">
        <v>3.5509524345397949</v>
      </c>
      <c r="K3055">
        <v>81.380950927734375</v>
      </c>
      <c r="L3055">
        <v>-0.34232565760612488</v>
      </c>
      <c r="M3055">
        <v>0.52659875154495239</v>
      </c>
      <c r="N3055">
        <v>0.27730625867843628</v>
      </c>
      <c r="O3055">
        <v>-1.2085034847259521</v>
      </c>
      <c r="P3055">
        <v>-1.0171891450881958</v>
      </c>
      <c r="Q3055">
        <v>-0.61847430467605591</v>
      </c>
      <c r="R3055">
        <v>-0.34232565760612488</v>
      </c>
      <c r="S3055">
        <v>-6.6177003085613251E-2</v>
      </c>
      <c r="T3055">
        <v>0.33253780007362366</v>
      </c>
      <c r="U3055">
        <v>0.52385222911834717</v>
      </c>
    </row>
    <row r="3056" spans="1:21" x14ac:dyDescent="0.25">
      <c r="A3056" t="s">
        <v>95</v>
      </c>
      <c r="B3056" t="s">
        <v>91</v>
      </c>
      <c r="C3056" t="s">
        <v>88</v>
      </c>
      <c r="D3056" t="s">
        <v>82</v>
      </c>
      <c r="E3056" t="s">
        <v>78</v>
      </c>
      <c r="F3056" t="s">
        <v>80</v>
      </c>
      <c r="G3056">
        <v>21</v>
      </c>
      <c r="H3056">
        <v>11</v>
      </c>
      <c r="I3056">
        <v>5.5778317451477051</v>
      </c>
      <c r="J3056">
        <v>5.1509523391723633</v>
      </c>
      <c r="K3056">
        <v>91.428573608398437</v>
      </c>
      <c r="L3056">
        <v>-0.4268794059753418</v>
      </c>
      <c r="M3056">
        <v>0.85841232538223267</v>
      </c>
      <c r="N3056">
        <v>0.73687171936035156</v>
      </c>
      <c r="O3056">
        <v>-1.8388420343399048</v>
      </c>
      <c r="P3056">
        <v>-1.5269790887832642</v>
      </c>
      <c r="Q3056">
        <v>-0.87703126668930054</v>
      </c>
      <c r="R3056">
        <v>-0.4268794059753418</v>
      </c>
      <c r="S3056">
        <v>2.3272458463907242E-2</v>
      </c>
      <c r="T3056">
        <v>0.67322027683258057</v>
      </c>
      <c r="U3056">
        <v>0.98508322238922119</v>
      </c>
    </row>
    <row r="3057" spans="1:21" x14ac:dyDescent="0.25">
      <c r="A3057" t="s">
        <v>95</v>
      </c>
      <c r="B3057" t="s">
        <v>91</v>
      </c>
      <c r="C3057" t="s">
        <v>88</v>
      </c>
      <c r="D3057" t="s">
        <v>81</v>
      </c>
      <c r="E3057" t="s">
        <v>78</v>
      </c>
      <c r="F3057" t="s">
        <v>80</v>
      </c>
      <c r="G3057">
        <v>21</v>
      </c>
      <c r="H3057">
        <v>4</v>
      </c>
      <c r="I3057">
        <v>3.72688889503479</v>
      </c>
      <c r="J3057">
        <v>2.9511904716491699</v>
      </c>
      <c r="K3057">
        <v>76.857139587402344</v>
      </c>
      <c r="L3057">
        <v>-0.77569836378097534</v>
      </c>
      <c r="M3057">
        <v>0.61436271667480469</v>
      </c>
      <c r="N3057">
        <v>0.37744155526161194</v>
      </c>
      <c r="O3057">
        <v>-1.7862350940704346</v>
      </c>
      <c r="P3057">
        <v>-1.5630358457565308</v>
      </c>
      <c r="Q3057">
        <v>-1.0978704690933228</v>
      </c>
      <c r="R3057">
        <v>-0.77569836378097534</v>
      </c>
      <c r="S3057">
        <v>-0.45352622866630554</v>
      </c>
      <c r="T3057">
        <v>1.1639137752354145E-2</v>
      </c>
      <c r="U3057">
        <v>0.23483838140964508</v>
      </c>
    </row>
    <row r="3058" spans="1:21" x14ac:dyDescent="0.25">
      <c r="A3058" t="s">
        <v>95</v>
      </c>
      <c r="B3058" t="s">
        <v>91</v>
      </c>
      <c r="C3058" t="s">
        <v>88</v>
      </c>
      <c r="D3058" t="s">
        <v>84</v>
      </c>
      <c r="E3058" t="s">
        <v>78</v>
      </c>
      <c r="F3058" t="s">
        <v>80</v>
      </c>
      <c r="G3058">
        <v>21</v>
      </c>
      <c r="H3058">
        <v>15</v>
      </c>
      <c r="I3058">
        <v>5.5777993202209473</v>
      </c>
      <c r="J3058">
        <v>6.4899997711181641</v>
      </c>
      <c r="K3058">
        <v>87.809524536132813</v>
      </c>
      <c r="L3058">
        <v>0.91220074892044067</v>
      </c>
      <c r="M3058">
        <v>1.2843855619430542</v>
      </c>
      <c r="N3058">
        <v>1.6496462821960449</v>
      </c>
      <c r="O3058">
        <v>-1.2004255056381226</v>
      </c>
      <c r="P3058">
        <v>-0.73380559682846069</v>
      </c>
      <c r="Q3058">
        <v>0.23866830766201019</v>
      </c>
      <c r="R3058">
        <v>0.91220074892044067</v>
      </c>
      <c r="S3058">
        <v>1.58573317527771</v>
      </c>
      <c r="T3058">
        <v>2.5582070350646973</v>
      </c>
      <c r="U3058">
        <v>3.0248270034790039</v>
      </c>
    </row>
    <row r="3059" spans="1:21" x14ac:dyDescent="0.25">
      <c r="A3059" t="s">
        <v>95</v>
      </c>
      <c r="B3059" t="s">
        <v>91</v>
      </c>
      <c r="C3059" t="s">
        <v>88</v>
      </c>
      <c r="D3059" t="s">
        <v>83</v>
      </c>
      <c r="E3059" t="s">
        <v>78</v>
      </c>
      <c r="F3059" t="s">
        <v>80</v>
      </c>
      <c r="G3059">
        <v>21</v>
      </c>
      <c r="H3059">
        <v>14</v>
      </c>
      <c r="I3059">
        <v>5.7178049087524414</v>
      </c>
      <c r="J3059">
        <v>6.0978569984436035</v>
      </c>
      <c r="K3059">
        <v>94.428573608398438</v>
      </c>
      <c r="L3059">
        <v>0.38005244731903076</v>
      </c>
      <c r="M3059">
        <v>1.2254239320755005</v>
      </c>
      <c r="N3059">
        <v>1.5016638040542603</v>
      </c>
      <c r="O3059">
        <v>-1.6355905532836914</v>
      </c>
      <c r="P3059">
        <v>-1.1903915405273437</v>
      </c>
      <c r="Q3059">
        <v>-0.26256048679351807</v>
      </c>
      <c r="R3059">
        <v>0.38005244731903076</v>
      </c>
      <c r="S3059">
        <v>1.0226653814315796</v>
      </c>
      <c r="T3059">
        <v>1.9504964351654053</v>
      </c>
      <c r="U3059">
        <v>2.3956954479217529</v>
      </c>
    </row>
    <row r="3060" spans="1:21" x14ac:dyDescent="0.25">
      <c r="A3060" t="s">
        <v>95</v>
      </c>
      <c r="B3060" t="s">
        <v>91</v>
      </c>
      <c r="C3060" t="s">
        <v>88</v>
      </c>
      <c r="D3060" t="s">
        <v>28</v>
      </c>
      <c r="E3060" t="s">
        <v>78</v>
      </c>
      <c r="F3060" t="s">
        <v>80</v>
      </c>
      <c r="G3060">
        <v>21</v>
      </c>
      <c r="H3060">
        <v>4</v>
      </c>
      <c r="I3060">
        <v>3.5187947750091553</v>
      </c>
      <c r="J3060">
        <v>2.9622023105621338</v>
      </c>
      <c r="K3060">
        <v>75.976188659667969</v>
      </c>
      <c r="L3060">
        <v>-0.55659234523773193</v>
      </c>
      <c r="M3060">
        <v>0.48850798606872559</v>
      </c>
      <c r="N3060">
        <v>0.23864005506038666</v>
      </c>
      <c r="O3060">
        <v>-1.3601164817810059</v>
      </c>
      <c r="P3060">
        <v>-1.182640552520752</v>
      </c>
      <c r="Q3060">
        <v>-0.81276619434356689</v>
      </c>
      <c r="R3060">
        <v>-0.55659234523773193</v>
      </c>
      <c r="S3060">
        <v>-0.30041849613189697</v>
      </c>
      <c r="T3060">
        <v>6.9455832242965698E-2</v>
      </c>
      <c r="U3060">
        <v>0.24693179130554199</v>
      </c>
    </row>
    <row r="3061" spans="1:21" x14ac:dyDescent="0.25">
      <c r="A3061" t="s">
        <v>95</v>
      </c>
      <c r="B3061" t="s">
        <v>91</v>
      </c>
      <c r="C3061" t="s">
        <v>88</v>
      </c>
      <c r="D3061" t="s">
        <v>81</v>
      </c>
      <c r="E3061" t="s">
        <v>78</v>
      </c>
      <c r="F3061" t="s">
        <v>80</v>
      </c>
      <c r="G3061">
        <v>21</v>
      </c>
      <c r="H3061">
        <v>15</v>
      </c>
      <c r="I3061">
        <v>6.2926459312438965</v>
      </c>
      <c r="J3061">
        <v>6.3438096046447754</v>
      </c>
      <c r="K3061">
        <v>93.142860412597656</v>
      </c>
      <c r="L3061">
        <v>5.1163747906684875E-2</v>
      </c>
      <c r="M3061">
        <v>1.2707432508468628</v>
      </c>
      <c r="N3061">
        <v>1.6147884130477905</v>
      </c>
      <c r="O3061">
        <v>-2.0390229225158691</v>
      </c>
      <c r="P3061">
        <v>-1.5773591995239258</v>
      </c>
      <c r="Q3061">
        <v>-0.61521464586257935</v>
      </c>
      <c r="R3061">
        <v>5.1163747906684875E-2</v>
      </c>
      <c r="S3061">
        <v>0.71754217147827148</v>
      </c>
      <c r="T3061">
        <v>1.6796867847442627</v>
      </c>
      <c r="U3061">
        <v>2.1413505077362061</v>
      </c>
    </row>
    <row r="3062" spans="1:21" x14ac:dyDescent="0.25">
      <c r="A3062" t="s">
        <v>95</v>
      </c>
      <c r="B3062" t="s">
        <v>91</v>
      </c>
      <c r="C3062" t="s">
        <v>88</v>
      </c>
      <c r="D3062" t="s">
        <v>83</v>
      </c>
      <c r="E3062" t="s">
        <v>78</v>
      </c>
      <c r="F3062" t="s">
        <v>80</v>
      </c>
      <c r="G3062">
        <v>21</v>
      </c>
      <c r="H3062">
        <v>8</v>
      </c>
      <c r="I3062">
        <v>2.9968485832214355</v>
      </c>
      <c r="J3062">
        <v>3.4221427440643311</v>
      </c>
      <c r="K3062">
        <v>82.857139587402344</v>
      </c>
      <c r="L3062">
        <v>0.42529436945915222</v>
      </c>
      <c r="M3062">
        <v>0.66847282648086548</v>
      </c>
      <c r="N3062">
        <v>0.44685593247413635</v>
      </c>
      <c r="O3062">
        <v>-0.67424559593200684</v>
      </c>
      <c r="P3062">
        <v>-0.43138802051544189</v>
      </c>
      <c r="Q3062">
        <v>7.4746876955032349E-2</v>
      </c>
      <c r="R3062">
        <v>0.42529436945915222</v>
      </c>
      <c r="S3062">
        <v>0.77584189176559448</v>
      </c>
      <c r="T3062">
        <v>1.2819768190383911</v>
      </c>
      <c r="U3062">
        <v>1.5248342752456665</v>
      </c>
    </row>
    <row r="3063" spans="1:21" x14ac:dyDescent="0.25">
      <c r="A3063" t="s">
        <v>95</v>
      </c>
      <c r="B3063" t="s">
        <v>91</v>
      </c>
      <c r="C3063" t="s">
        <v>88</v>
      </c>
      <c r="D3063" t="s">
        <v>81</v>
      </c>
      <c r="E3063" t="s">
        <v>78</v>
      </c>
      <c r="F3063" t="s">
        <v>80</v>
      </c>
      <c r="G3063">
        <v>21</v>
      </c>
      <c r="H3063">
        <v>7</v>
      </c>
      <c r="I3063">
        <v>3.2572872638702393</v>
      </c>
      <c r="J3063">
        <v>3.2990477085113525</v>
      </c>
      <c r="K3063">
        <v>78.333335876464844</v>
      </c>
      <c r="L3063">
        <v>4.1760291904211044E-2</v>
      </c>
      <c r="M3063">
        <v>0.56449419260025024</v>
      </c>
      <c r="N3063">
        <v>0.31865370273590088</v>
      </c>
      <c r="O3063">
        <v>-0.88675004243850708</v>
      </c>
      <c r="P3063">
        <v>-0.68166810274124146</v>
      </c>
      <c r="Q3063">
        <v>-0.25426074862480164</v>
      </c>
      <c r="R3063">
        <v>4.1760291904211044E-2</v>
      </c>
      <c r="S3063">
        <v>0.33778133988380432</v>
      </c>
      <c r="T3063">
        <v>0.76518869400024414</v>
      </c>
      <c r="U3063">
        <v>0.97027063369750977</v>
      </c>
    </row>
    <row r="3064" spans="1:21" x14ac:dyDescent="0.25">
      <c r="A3064" t="s">
        <v>95</v>
      </c>
      <c r="B3064" t="s">
        <v>91</v>
      </c>
      <c r="C3064" t="s">
        <v>88</v>
      </c>
      <c r="D3064" t="s">
        <v>81</v>
      </c>
      <c r="E3064" t="s">
        <v>78</v>
      </c>
      <c r="F3064" t="s">
        <v>80</v>
      </c>
      <c r="G3064">
        <v>21</v>
      </c>
      <c r="H3064">
        <v>24</v>
      </c>
      <c r="I3064">
        <v>4.3256096839904785</v>
      </c>
      <c r="J3064">
        <v>3.5099999904632568</v>
      </c>
      <c r="K3064">
        <v>80.095237731933594</v>
      </c>
      <c r="L3064">
        <v>-0.81560987234115601</v>
      </c>
      <c r="M3064">
        <v>0.55367851257324219</v>
      </c>
      <c r="N3064">
        <v>0.30655989050865173</v>
      </c>
      <c r="O3064">
        <v>-1.7263299226760864</v>
      </c>
      <c r="P3064">
        <v>-1.5251774787902832</v>
      </c>
      <c r="Q3064">
        <v>-1.1059591770172119</v>
      </c>
      <c r="R3064">
        <v>-0.81560987234115601</v>
      </c>
      <c r="S3064">
        <v>-0.5252605676651001</v>
      </c>
      <c r="T3064">
        <v>-0.10604231059551239</v>
      </c>
      <c r="U3064">
        <v>9.5110237598419189E-2</v>
      </c>
    </row>
    <row r="3065" spans="1:21" x14ac:dyDescent="0.25">
      <c r="A3065" t="s">
        <v>95</v>
      </c>
      <c r="B3065" t="s">
        <v>91</v>
      </c>
      <c r="C3065" t="s">
        <v>88</v>
      </c>
      <c r="D3065" t="s">
        <v>81</v>
      </c>
      <c r="E3065" t="s">
        <v>78</v>
      </c>
      <c r="F3065" t="s">
        <v>80</v>
      </c>
      <c r="G3065">
        <v>21</v>
      </c>
      <c r="H3065">
        <v>12</v>
      </c>
      <c r="I3065">
        <v>6.2746405601501465</v>
      </c>
      <c r="J3065">
        <v>5.6861906051635742</v>
      </c>
      <c r="K3065">
        <v>93</v>
      </c>
      <c r="L3065">
        <v>-0.58844989538192749</v>
      </c>
      <c r="M3065">
        <v>0.93205869197845459</v>
      </c>
      <c r="N3065">
        <v>0.86873340606689453</v>
      </c>
      <c r="O3065">
        <v>-2.1215500831604004</v>
      </c>
      <c r="P3065">
        <v>-1.7829312086105347</v>
      </c>
      <c r="Q3065">
        <v>-1.0772219896316528</v>
      </c>
      <c r="R3065">
        <v>-0.58844989538192749</v>
      </c>
      <c r="S3065">
        <v>-9.9677838385105133E-2</v>
      </c>
      <c r="T3065">
        <v>0.60603135824203491</v>
      </c>
      <c r="U3065">
        <v>0.94465023279190063</v>
      </c>
    </row>
    <row r="3066" spans="1:21" x14ac:dyDescent="0.25">
      <c r="A3066" t="s">
        <v>95</v>
      </c>
      <c r="B3066" t="s">
        <v>91</v>
      </c>
      <c r="C3066" t="s">
        <v>88</v>
      </c>
      <c r="D3066" t="s">
        <v>28</v>
      </c>
      <c r="E3066" t="s">
        <v>78</v>
      </c>
      <c r="F3066" t="s">
        <v>80</v>
      </c>
      <c r="G3066">
        <v>21</v>
      </c>
      <c r="H3066">
        <v>13</v>
      </c>
      <c r="I3066">
        <v>6.262967586517334</v>
      </c>
      <c r="J3066">
        <v>5.5452380180358887</v>
      </c>
      <c r="K3066">
        <v>92.214286804199219</v>
      </c>
      <c r="L3066">
        <v>-0.71772927045822144</v>
      </c>
      <c r="M3066">
        <v>0.8840402364730835</v>
      </c>
      <c r="N3066">
        <v>0.78152716159820557</v>
      </c>
      <c r="O3066">
        <v>-2.1718461513519287</v>
      </c>
      <c r="P3066">
        <v>-1.8506723642349243</v>
      </c>
      <c r="Q3066">
        <v>-1.1813204288482666</v>
      </c>
      <c r="R3066">
        <v>-0.71772927045822144</v>
      </c>
      <c r="S3066">
        <v>-0.25413811206817627</v>
      </c>
      <c r="T3066">
        <v>0.41521388292312622</v>
      </c>
      <c r="U3066">
        <v>0.73638749122619629</v>
      </c>
    </row>
    <row r="3067" spans="1:21" x14ac:dyDescent="0.25">
      <c r="A3067" t="s">
        <v>95</v>
      </c>
      <c r="B3067" t="s">
        <v>91</v>
      </c>
      <c r="C3067" t="s">
        <v>88</v>
      </c>
      <c r="D3067" t="s">
        <v>82</v>
      </c>
      <c r="E3067" t="s">
        <v>78</v>
      </c>
      <c r="F3067" t="s">
        <v>80</v>
      </c>
      <c r="G3067">
        <v>21</v>
      </c>
      <c r="H3067">
        <v>3</v>
      </c>
      <c r="I3067">
        <v>3.6977109909057617</v>
      </c>
      <c r="J3067">
        <v>2.8347618579864502</v>
      </c>
      <c r="K3067">
        <v>72.904762268066406</v>
      </c>
      <c r="L3067">
        <v>-0.8629491925239563</v>
      </c>
      <c r="M3067">
        <v>0.58679962158203125</v>
      </c>
      <c r="N3067">
        <v>0.34433379769325256</v>
      </c>
      <c r="O3067">
        <v>-1.8281487226486206</v>
      </c>
      <c r="P3067">
        <v>-1.614963173866272</v>
      </c>
      <c r="Q3067">
        <v>-1.1706671714782715</v>
      </c>
      <c r="R3067">
        <v>-0.8629491925239563</v>
      </c>
      <c r="S3067">
        <v>-0.55523115396499634</v>
      </c>
      <c r="T3067">
        <v>-0.11093521863222122</v>
      </c>
      <c r="U3067">
        <v>0.10225029289722443</v>
      </c>
    </row>
    <row r="3068" spans="1:21" x14ac:dyDescent="0.25">
      <c r="A3068" t="s">
        <v>95</v>
      </c>
      <c r="B3068" t="s">
        <v>91</v>
      </c>
      <c r="C3068" t="s">
        <v>88</v>
      </c>
      <c r="D3068" t="s">
        <v>84</v>
      </c>
      <c r="E3068" t="s">
        <v>78</v>
      </c>
      <c r="F3068" t="s">
        <v>80</v>
      </c>
      <c r="G3068">
        <v>21</v>
      </c>
      <c r="H3068">
        <v>3</v>
      </c>
      <c r="I3068">
        <v>4.1566834449768066</v>
      </c>
      <c r="J3068">
        <v>3.0066666603088379</v>
      </c>
      <c r="K3068">
        <v>76.952377319335937</v>
      </c>
      <c r="L3068">
        <v>-1.1500165462493896</v>
      </c>
      <c r="M3068">
        <v>0.73524606227874756</v>
      </c>
      <c r="N3068">
        <v>0.54058676958084106</v>
      </c>
      <c r="O3068">
        <v>-2.3593885898590088</v>
      </c>
      <c r="P3068">
        <v>-2.0922722816467285</v>
      </c>
      <c r="Q3068">
        <v>-1.5355799198150635</v>
      </c>
      <c r="R3068">
        <v>-1.1500165462493896</v>
      </c>
      <c r="S3068">
        <v>-0.76445311307907104</v>
      </c>
      <c r="T3068">
        <v>-0.20776081085205078</v>
      </c>
      <c r="U3068">
        <v>5.9355605393648148E-2</v>
      </c>
    </row>
    <row r="3069" spans="1:21" x14ac:dyDescent="0.25">
      <c r="A3069" t="s">
        <v>95</v>
      </c>
      <c r="B3069" t="s">
        <v>91</v>
      </c>
      <c r="C3069" t="s">
        <v>88</v>
      </c>
      <c r="D3069" t="s">
        <v>81</v>
      </c>
      <c r="E3069" t="s">
        <v>78</v>
      </c>
      <c r="F3069" t="s">
        <v>80</v>
      </c>
      <c r="G3069">
        <v>21</v>
      </c>
      <c r="H3069">
        <v>3</v>
      </c>
      <c r="I3069">
        <v>3.9344632625579834</v>
      </c>
      <c r="J3069">
        <v>2.9561903476715088</v>
      </c>
      <c r="K3069">
        <v>77.142860412597656</v>
      </c>
      <c r="L3069">
        <v>-0.97827279567718506</v>
      </c>
      <c r="M3069">
        <v>0.65637773275375366</v>
      </c>
      <c r="N3069">
        <v>0.43083173036575317</v>
      </c>
      <c r="O3069">
        <v>-2.0579180717468262</v>
      </c>
      <c r="P3069">
        <v>-1.8194546699523926</v>
      </c>
      <c r="Q3069">
        <v>-1.3224775791168213</v>
      </c>
      <c r="R3069">
        <v>-0.97827279567718506</v>
      </c>
      <c r="S3069">
        <v>-0.63406795263290405</v>
      </c>
      <c r="T3069">
        <v>-0.13709089159965515</v>
      </c>
      <c r="U3069">
        <v>0.10137249529361725</v>
      </c>
    </row>
    <row r="3070" spans="1:21" x14ac:dyDescent="0.25">
      <c r="A3070" t="s">
        <v>95</v>
      </c>
      <c r="B3070" t="s">
        <v>91</v>
      </c>
      <c r="C3070" t="s">
        <v>88</v>
      </c>
      <c r="D3070" t="s">
        <v>28</v>
      </c>
      <c r="E3070" t="s">
        <v>78</v>
      </c>
      <c r="F3070" t="s">
        <v>80</v>
      </c>
      <c r="G3070">
        <v>21</v>
      </c>
      <c r="H3070">
        <v>11</v>
      </c>
      <c r="I3070">
        <v>5.2087564468383789</v>
      </c>
      <c r="J3070">
        <v>5.5456547737121582</v>
      </c>
      <c r="K3070">
        <v>90.654762268066406</v>
      </c>
      <c r="L3070">
        <v>0.33689820766448975</v>
      </c>
      <c r="M3070">
        <v>0.79163563251495361</v>
      </c>
      <c r="N3070">
        <v>0.62668699026107788</v>
      </c>
      <c r="O3070">
        <v>-0.96522653102874756</v>
      </c>
      <c r="P3070">
        <v>-0.6776236891746521</v>
      </c>
      <c r="Q3070">
        <v>-7.8235924243927002E-2</v>
      </c>
      <c r="R3070">
        <v>0.33689820766448975</v>
      </c>
      <c r="S3070">
        <v>0.75203233957290649</v>
      </c>
      <c r="T3070">
        <v>1.3514200448989868</v>
      </c>
      <c r="U3070">
        <v>1.6390229463577271</v>
      </c>
    </row>
    <row r="3071" spans="1:21" x14ac:dyDescent="0.25">
      <c r="A3071" t="s">
        <v>95</v>
      </c>
      <c r="B3071" t="s">
        <v>91</v>
      </c>
      <c r="C3071" t="s">
        <v>88</v>
      </c>
      <c r="D3071" t="s">
        <v>83</v>
      </c>
      <c r="E3071" t="s">
        <v>78</v>
      </c>
      <c r="F3071" t="s">
        <v>80</v>
      </c>
      <c r="G3071">
        <v>21</v>
      </c>
      <c r="H3071">
        <v>15</v>
      </c>
      <c r="I3071">
        <v>5.6844954490661621</v>
      </c>
      <c r="J3071">
        <v>6.0021429061889648</v>
      </c>
      <c r="K3071">
        <v>91.904762268066406</v>
      </c>
      <c r="L3071">
        <v>0.31764721870422363</v>
      </c>
      <c r="M3071">
        <v>1.1929799318313599</v>
      </c>
      <c r="N3071">
        <v>1.4232010841369629</v>
      </c>
      <c r="O3071">
        <v>-1.6446301937103271</v>
      </c>
      <c r="P3071">
        <v>-1.2112181186676025</v>
      </c>
      <c r="Q3071">
        <v>-0.30795207619667053</v>
      </c>
      <c r="R3071">
        <v>0.31764721870422363</v>
      </c>
      <c r="S3071">
        <v>0.94324648380279541</v>
      </c>
      <c r="T3071">
        <v>1.8465125560760498</v>
      </c>
      <c r="U3071">
        <v>2.2799246311187744</v>
      </c>
    </row>
    <row r="3072" spans="1:21" x14ac:dyDescent="0.25">
      <c r="A3072" t="s">
        <v>95</v>
      </c>
      <c r="B3072" t="s">
        <v>91</v>
      </c>
      <c r="C3072" t="s">
        <v>88</v>
      </c>
      <c r="D3072" t="s">
        <v>28</v>
      </c>
      <c r="E3072" t="s">
        <v>78</v>
      </c>
      <c r="F3072" t="s">
        <v>80</v>
      </c>
      <c r="G3072">
        <v>21</v>
      </c>
      <c r="H3072">
        <v>21</v>
      </c>
      <c r="I3072">
        <v>6.6764116287231445</v>
      </c>
      <c r="J3072">
        <v>6.6991667747497559</v>
      </c>
      <c r="K3072">
        <v>82.190475463867188</v>
      </c>
      <c r="L3072">
        <v>2.2755160927772522E-2</v>
      </c>
      <c r="M3072">
        <v>0.82875686883926392</v>
      </c>
      <c r="N3072">
        <v>0.68683797121047974</v>
      </c>
      <c r="O3072">
        <v>-1.3404285907745361</v>
      </c>
      <c r="P3072">
        <v>-1.039339542388916</v>
      </c>
      <c r="Q3072">
        <v>-0.41184535622596741</v>
      </c>
      <c r="R3072">
        <v>2.2755160927772522E-2</v>
      </c>
      <c r="S3072">
        <v>0.45735567808151245</v>
      </c>
      <c r="T3072">
        <v>1.0848498344421387</v>
      </c>
      <c r="U3072">
        <v>1.3859388828277588</v>
      </c>
    </row>
    <row r="3073" spans="1:21" x14ac:dyDescent="0.25">
      <c r="A3073" t="s">
        <v>95</v>
      </c>
      <c r="B3073" t="s">
        <v>91</v>
      </c>
      <c r="C3073" t="s">
        <v>88</v>
      </c>
      <c r="D3073" t="s">
        <v>83</v>
      </c>
      <c r="E3073" t="s">
        <v>78</v>
      </c>
      <c r="F3073" t="s">
        <v>80</v>
      </c>
      <c r="G3073">
        <v>21</v>
      </c>
      <c r="H3073">
        <v>4</v>
      </c>
      <c r="I3073">
        <v>3.016695499420166</v>
      </c>
      <c r="J3073">
        <v>3.0995237827301025</v>
      </c>
      <c r="K3073">
        <v>78.047622680664063</v>
      </c>
      <c r="L3073">
        <v>8.2828186452388763E-2</v>
      </c>
      <c r="M3073">
        <v>0.58325856924057007</v>
      </c>
      <c r="N3073">
        <v>0.34019055962562561</v>
      </c>
      <c r="O3073">
        <v>-0.87654680013656616</v>
      </c>
      <c r="P3073">
        <v>-0.66464775800704956</v>
      </c>
      <c r="Q3073">
        <v>-0.22303290665149689</v>
      </c>
      <c r="R3073">
        <v>8.2828186452388763E-2</v>
      </c>
      <c r="S3073">
        <v>0.38868927955627441</v>
      </c>
      <c r="T3073">
        <v>0.83030414581298828</v>
      </c>
      <c r="U3073">
        <v>1.0422031879425049</v>
      </c>
    </row>
    <row r="3074" spans="1:21" x14ac:dyDescent="0.25">
      <c r="A3074" t="s">
        <v>95</v>
      </c>
      <c r="B3074" t="s">
        <v>91</v>
      </c>
      <c r="C3074" t="s">
        <v>88</v>
      </c>
      <c r="D3074" t="s">
        <v>83</v>
      </c>
      <c r="E3074" t="s">
        <v>78</v>
      </c>
      <c r="F3074" t="s">
        <v>80</v>
      </c>
      <c r="G3074">
        <v>21</v>
      </c>
      <c r="H3074">
        <v>16</v>
      </c>
      <c r="I3074">
        <v>5.3470730781555176</v>
      </c>
      <c r="J3074">
        <v>6.375</v>
      </c>
      <c r="K3074">
        <v>90.142860412597656</v>
      </c>
      <c r="L3074">
        <v>1.0279269218444824</v>
      </c>
      <c r="M3074">
        <v>1.2686469554901123</v>
      </c>
      <c r="N3074">
        <v>1.6094651222229004</v>
      </c>
      <c r="O3074">
        <v>-1.0588116645812988</v>
      </c>
      <c r="P3074">
        <v>-0.59790956974029541</v>
      </c>
      <c r="Q3074">
        <v>0.36264780163764954</v>
      </c>
      <c r="R3074">
        <v>1.0279269218444824</v>
      </c>
      <c r="S3074">
        <v>1.6932060718536377</v>
      </c>
      <c r="T3074">
        <v>2.6537635326385498</v>
      </c>
      <c r="U3074">
        <v>3.1146655082702637</v>
      </c>
    </row>
    <row r="3075" spans="1:21" x14ac:dyDescent="0.25">
      <c r="A3075" t="s">
        <v>95</v>
      </c>
      <c r="B3075" t="s">
        <v>91</v>
      </c>
      <c r="C3075" t="s">
        <v>88</v>
      </c>
      <c r="D3075" t="s">
        <v>81</v>
      </c>
      <c r="E3075" t="s">
        <v>78</v>
      </c>
      <c r="F3075" t="s">
        <v>80</v>
      </c>
      <c r="G3075">
        <v>21</v>
      </c>
      <c r="H3075">
        <v>11</v>
      </c>
      <c r="I3075">
        <v>5.5041451454162598</v>
      </c>
      <c r="J3075">
        <v>6.2123808860778809</v>
      </c>
      <c r="K3075">
        <v>89.952377319335937</v>
      </c>
      <c r="L3075">
        <v>0.70823603868484497</v>
      </c>
      <c r="M3075">
        <v>1.2202960252761841</v>
      </c>
      <c r="N3075">
        <v>1.4891223907470703</v>
      </c>
      <c r="O3075">
        <v>-1.2989722490310669</v>
      </c>
      <c r="P3075">
        <v>-0.85563623905181885</v>
      </c>
      <c r="Q3075">
        <v>6.8312175571918488E-2</v>
      </c>
      <c r="R3075">
        <v>0.70823603868484497</v>
      </c>
      <c r="S3075">
        <v>1.3481599092483521</v>
      </c>
      <c r="T3075">
        <v>2.2721083164215088</v>
      </c>
      <c r="U3075">
        <v>2.7154443264007568</v>
      </c>
    </row>
    <row r="3076" spans="1:21" x14ac:dyDescent="0.25">
      <c r="A3076" t="s">
        <v>95</v>
      </c>
      <c r="B3076" t="s">
        <v>91</v>
      </c>
      <c r="C3076" t="s">
        <v>88</v>
      </c>
      <c r="D3076" t="s">
        <v>83</v>
      </c>
      <c r="E3076" t="s">
        <v>78</v>
      </c>
      <c r="F3076" t="s">
        <v>80</v>
      </c>
      <c r="G3076">
        <v>21</v>
      </c>
      <c r="H3076">
        <v>1</v>
      </c>
      <c r="I3076">
        <v>3.4253764152526855</v>
      </c>
      <c r="J3076">
        <v>3.2204761505126953</v>
      </c>
      <c r="K3076">
        <v>79</v>
      </c>
      <c r="L3076">
        <v>-0.20490014553070068</v>
      </c>
      <c r="M3076">
        <v>0.64834862947463989</v>
      </c>
      <c r="N3076">
        <v>0.42035594582557678</v>
      </c>
      <c r="O3076">
        <v>-1.2713387012481689</v>
      </c>
      <c r="P3076">
        <v>-1.035792350769043</v>
      </c>
      <c r="Q3076">
        <v>-0.5448945164680481</v>
      </c>
      <c r="R3076">
        <v>-0.20490014553070068</v>
      </c>
      <c r="S3076">
        <v>0.13509421050548553</v>
      </c>
      <c r="T3076">
        <v>0.6259920597076416</v>
      </c>
      <c r="U3076">
        <v>0.86153846979141235</v>
      </c>
    </row>
    <row r="3077" spans="1:21" x14ac:dyDescent="0.25">
      <c r="A3077" t="s">
        <v>95</v>
      </c>
      <c r="B3077" t="s">
        <v>91</v>
      </c>
      <c r="C3077" t="s">
        <v>88</v>
      </c>
      <c r="D3077" t="s">
        <v>84</v>
      </c>
      <c r="E3077" t="s">
        <v>78</v>
      </c>
      <c r="F3077" t="s">
        <v>80</v>
      </c>
      <c r="G3077">
        <v>21</v>
      </c>
      <c r="H3077">
        <v>7</v>
      </c>
      <c r="I3077">
        <v>2.8672463893890381</v>
      </c>
      <c r="J3077">
        <v>3.1607143878936768</v>
      </c>
      <c r="K3077">
        <v>75.714286804199219</v>
      </c>
      <c r="L3077">
        <v>0.29346796870231628</v>
      </c>
      <c r="M3077">
        <v>0.62828713655471802</v>
      </c>
      <c r="N3077">
        <v>0.39474472403526306</v>
      </c>
      <c r="O3077">
        <v>-0.73997241258621216</v>
      </c>
      <c r="P3077">
        <v>-0.5117143988609314</v>
      </c>
      <c r="Q3077">
        <v>-3.6006126552820206E-2</v>
      </c>
      <c r="R3077">
        <v>0.29346796870231628</v>
      </c>
      <c r="S3077">
        <v>0.62294209003448486</v>
      </c>
      <c r="T3077">
        <v>1.098650336265564</v>
      </c>
      <c r="U3077">
        <v>1.3269083499908447</v>
      </c>
    </row>
    <row r="3078" spans="1:21" x14ac:dyDescent="0.25">
      <c r="A3078" t="s">
        <v>95</v>
      </c>
      <c r="B3078" t="s">
        <v>91</v>
      </c>
      <c r="C3078" t="s">
        <v>88</v>
      </c>
      <c r="D3078" t="s">
        <v>82</v>
      </c>
      <c r="E3078" t="s">
        <v>78</v>
      </c>
      <c r="F3078" t="s">
        <v>80</v>
      </c>
      <c r="G3078">
        <v>21</v>
      </c>
      <c r="H3078">
        <v>24</v>
      </c>
      <c r="I3078">
        <v>3.7250425815582275</v>
      </c>
      <c r="J3078">
        <v>4.0304760932922363</v>
      </c>
      <c r="K3078">
        <v>74.428573608398437</v>
      </c>
      <c r="L3078">
        <v>0.30543345212936401</v>
      </c>
      <c r="M3078">
        <v>0.84514236450195313</v>
      </c>
      <c r="N3078">
        <v>0.71426564455032349</v>
      </c>
      <c r="O3078">
        <v>-1.0847020149230957</v>
      </c>
      <c r="P3078">
        <v>-0.777660071849823</v>
      </c>
      <c r="Q3078">
        <v>-0.13775964081287384</v>
      </c>
      <c r="R3078">
        <v>0.30543345212936401</v>
      </c>
      <c r="S3078">
        <v>0.74862653017044067</v>
      </c>
      <c r="T3078">
        <v>1.3885269165039062</v>
      </c>
      <c r="U3078">
        <v>1.6955689191818237</v>
      </c>
    </row>
    <row r="3079" spans="1:21" x14ac:dyDescent="0.25">
      <c r="A3079" t="s">
        <v>95</v>
      </c>
      <c r="B3079" t="s">
        <v>91</v>
      </c>
      <c r="C3079" t="s">
        <v>88</v>
      </c>
      <c r="D3079" t="s">
        <v>82</v>
      </c>
      <c r="E3079" t="s">
        <v>78</v>
      </c>
      <c r="F3079" t="s">
        <v>80</v>
      </c>
      <c r="G3079">
        <v>21</v>
      </c>
      <c r="H3079">
        <v>6</v>
      </c>
      <c r="I3079">
        <v>3.1406452655792236</v>
      </c>
      <c r="J3079">
        <v>2.9335713386535645</v>
      </c>
      <c r="K3079">
        <v>72.333335876464844</v>
      </c>
      <c r="L3079">
        <v>-0.20707377791404724</v>
      </c>
      <c r="M3079">
        <v>0.54785621166229248</v>
      </c>
      <c r="N3079">
        <v>0.3001464307308197</v>
      </c>
      <c r="O3079">
        <v>-1.1082170009613037</v>
      </c>
      <c r="P3079">
        <v>-0.90917974710464478</v>
      </c>
      <c r="Q3079">
        <v>-0.49436986446380615</v>
      </c>
      <c r="R3079">
        <v>-0.20707377791404724</v>
      </c>
      <c r="S3079">
        <v>8.0222301185131073E-2</v>
      </c>
      <c r="T3079">
        <v>0.49503222107887268</v>
      </c>
      <c r="U3079">
        <v>0.694069504737854</v>
      </c>
    </row>
    <row r="3080" spans="1:21" x14ac:dyDescent="0.25">
      <c r="A3080" t="s">
        <v>95</v>
      </c>
      <c r="B3080" t="s">
        <v>91</v>
      </c>
      <c r="C3080" t="s">
        <v>88</v>
      </c>
      <c r="D3080" t="s">
        <v>28</v>
      </c>
      <c r="E3080" t="s">
        <v>78</v>
      </c>
      <c r="F3080" t="s">
        <v>80</v>
      </c>
      <c r="G3080">
        <v>21</v>
      </c>
      <c r="H3080">
        <v>17</v>
      </c>
      <c r="I3080">
        <v>5.4446730613708496</v>
      </c>
      <c r="J3080">
        <v>6.1350002288818359</v>
      </c>
      <c r="K3080">
        <v>89.48809814453125</v>
      </c>
      <c r="L3080">
        <v>0.69032716751098633</v>
      </c>
      <c r="M3080">
        <v>0.96156376600265503</v>
      </c>
      <c r="N3080">
        <v>0.92460489273071289</v>
      </c>
      <c r="O3080">
        <v>-0.89130449295043945</v>
      </c>
      <c r="P3080">
        <v>-0.54196637868881226</v>
      </c>
      <c r="Q3080">
        <v>0.1860826313495636</v>
      </c>
      <c r="R3080">
        <v>0.69032716751098633</v>
      </c>
      <c r="S3080">
        <v>1.1945717334747314</v>
      </c>
      <c r="T3080">
        <v>1.9226207733154297</v>
      </c>
      <c r="U3080">
        <v>2.2719588279724121</v>
      </c>
    </row>
    <row r="3081" spans="1:21" x14ac:dyDescent="0.25">
      <c r="A3081" t="s">
        <v>95</v>
      </c>
      <c r="B3081" t="s">
        <v>91</v>
      </c>
      <c r="C3081" t="s">
        <v>88</v>
      </c>
      <c r="D3081" t="s">
        <v>81</v>
      </c>
      <c r="E3081" t="s">
        <v>78</v>
      </c>
      <c r="F3081" t="s">
        <v>80</v>
      </c>
      <c r="G3081">
        <v>21</v>
      </c>
      <c r="H3081">
        <v>23</v>
      </c>
      <c r="I3081">
        <v>4.8239688873291016</v>
      </c>
      <c r="J3081">
        <v>4.1009521484375</v>
      </c>
      <c r="K3081">
        <v>81.142860412597656</v>
      </c>
      <c r="L3081">
        <v>-0.72301650047302246</v>
      </c>
      <c r="M3081">
        <v>0.51941084861755371</v>
      </c>
      <c r="N3081">
        <v>0.26978763937950134</v>
      </c>
      <c r="O3081">
        <v>-1.57737135887146</v>
      </c>
      <c r="P3081">
        <v>-1.3886682987213135</v>
      </c>
      <c r="Q3081">
        <v>-0.99539583921432495</v>
      </c>
      <c r="R3081">
        <v>-0.72301650047302246</v>
      </c>
      <c r="S3081">
        <v>-0.45063719153404236</v>
      </c>
      <c r="T3081">
        <v>-5.7364713400602341E-2</v>
      </c>
      <c r="U3081">
        <v>0.13133831322193146</v>
      </c>
    </row>
    <row r="3082" spans="1:21" x14ac:dyDescent="0.25">
      <c r="A3082" t="s">
        <v>95</v>
      </c>
      <c r="B3082" t="s">
        <v>91</v>
      </c>
      <c r="C3082" t="s">
        <v>88</v>
      </c>
      <c r="D3082" t="s">
        <v>83</v>
      </c>
      <c r="E3082" t="s">
        <v>78</v>
      </c>
      <c r="F3082" t="s">
        <v>80</v>
      </c>
      <c r="G3082">
        <v>21</v>
      </c>
      <c r="H3082">
        <v>12</v>
      </c>
      <c r="I3082">
        <v>5.4968085289001465</v>
      </c>
      <c r="J3082">
        <v>6.0338096618652344</v>
      </c>
      <c r="K3082">
        <v>95.095237731933594</v>
      </c>
      <c r="L3082">
        <v>0.53700083494186401</v>
      </c>
      <c r="M3082">
        <v>1.1039694547653198</v>
      </c>
      <c r="N3082">
        <v>1.2187485694885254</v>
      </c>
      <c r="O3082">
        <v>-1.2788673639297485</v>
      </c>
      <c r="P3082">
        <v>-0.87779295444488525</v>
      </c>
      <c r="Q3082">
        <v>-4.1921313852071762E-2</v>
      </c>
      <c r="R3082">
        <v>0.53700083494186401</v>
      </c>
      <c r="S3082">
        <v>1.1159229278564453</v>
      </c>
      <c r="T3082">
        <v>1.9517946243286133</v>
      </c>
      <c r="U3082">
        <v>2.3528690338134766</v>
      </c>
    </row>
    <row r="3083" spans="1:21" x14ac:dyDescent="0.25">
      <c r="A3083" t="s">
        <v>95</v>
      </c>
      <c r="B3083" t="s">
        <v>91</v>
      </c>
      <c r="C3083" t="s">
        <v>88</v>
      </c>
      <c r="D3083" t="s">
        <v>82</v>
      </c>
      <c r="E3083" t="s">
        <v>78</v>
      </c>
      <c r="F3083" t="s">
        <v>80</v>
      </c>
      <c r="G3083">
        <v>21</v>
      </c>
      <c r="H3083">
        <v>16</v>
      </c>
      <c r="I3083">
        <v>5.6984338760375977</v>
      </c>
      <c r="J3083">
        <v>6.2347617149353027</v>
      </c>
      <c r="K3083">
        <v>92.523811340332031</v>
      </c>
      <c r="L3083">
        <v>0.53632819652557373</v>
      </c>
      <c r="M3083">
        <v>0.8835490345954895</v>
      </c>
      <c r="N3083">
        <v>0.78065890073776245</v>
      </c>
      <c r="O3083">
        <v>-0.91698062419891357</v>
      </c>
      <c r="P3083">
        <v>-0.59598547220230103</v>
      </c>
      <c r="Q3083">
        <v>7.2994627058506012E-2</v>
      </c>
      <c r="R3083">
        <v>0.53632819652557373</v>
      </c>
      <c r="S3083">
        <v>0.99966174364089966</v>
      </c>
      <c r="T3083">
        <v>1.6686418056488037</v>
      </c>
      <c r="U3083">
        <v>1.989637017250061</v>
      </c>
    </row>
    <row r="3084" spans="1:21" x14ac:dyDescent="0.25">
      <c r="A3084" t="s">
        <v>95</v>
      </c>
      <c r="B3084" t="s">
        <v>91</v>
      </c>
      <c r="C3084" t="s">
        <v>88</v>
      </c>
      <c r="D3084" t="s">
        <v>83</v>
      </c>
      <c r="E3084" t="s">
        <v>78</v>
      </c>
      <c r="F3084" t="s">
        <v>80</v>
      </c>
      <c r="G3084">
        <v>21</v>
      </c>
      <c r="H3084">
        <v>9</v>
      </c>
      <c r="I3084">
        <v>3.72806715965271</v>
      </c>
      <c r="J3084">
        <v>3.9123809337615967</v>
      </c>
      <c r="K3084">
        <v>87.428573608398437</v>
      </c>
      <c r="L3084">
        <v>0.18431390821933746</v>
      </c>
      <c r="M3084">
        <v>0.7390790581703186</v>
      </c>
      <c r="N3084">
        <v>0.54623782634735107</v>
      </c>
      <c r="O3084">
        <v>-1.0313630104064941</v>
      </c>
      <c r="P3084">
        <v>-0.76285403966903687</v>
      </c>
      <c r="Q3084">
        <v>-0.20325952768325806</v>
      </c>
      <c r="R3084">
        <v>0.18431390821933746</v>
      </c>
      <c r="S3084">
        <v>0.57188737392425537</v>
      </c>
      <c r="T3084">
        <v>1.1314818859100342</v>
      </c>
      <c r="U3084">
        <v>1.3999907970428467</v>
      </c>
    </row>
    <row r="3085" spans="1:21" x14ac:dyDescent="0.25">
      <c r="A3085" t="s">
        <v>95</v>
      </c>
      <c r="B3085" t="s">
        <v>91</v>
      </c>
      <c r="C3085" t="s">
        <v>88</v>
      </c>
      <c r="D3085" t="s">
        <v>83</v>
      </c>
      <c r="E3085" t="s">
        <v>78</v>
      </c>
      <c r="F3085" t="s">
        <v>80</v>
      </c>
      <c r="G3085">
        <v>21</v>
      </c>
      <c r="H3085">
        <v>19</v>
      </c>
      <c r="I3085">
        <v>6.7581682205200195</v>
      </c>
      <c r="J3085">
        <v>7.3554763793945313</v>
      </c>
      <c r="K3085">
        <v>90.476188659667969</v>
      </c>
      <c r="L3085">
        <v>0.59730786085128784</v>
      </c>
      <c r="M3085">
        <v>1.3426542282104492</v>
      </c>
      <c r="N3085">
        <v>1.8027204275131226</v>
      </c>
      <c r="O3085">
        <v>-1.6111618280410767</v>
      </c>
      <c r="P3085">
        <v>-1.1233727931976318</v>
      </c>
      <c r="Q3085">
        <v>-0.10678070783615112</v>
      </c>
      <c r="R3085">
        <v>0.59730786085128784</v>
      </c>
      <c r="S3085">
        <v>1.301396369934082</v>
      </c>
      <c r="T3085">
        <v>2.317988395690918</v>
      </c>
      <c r="U3085">
        <v>2.8057775497436523</v>
      </c>
    </row>
    <row r="3086" spans="1:21" x14ac:dyDescent="0.25">
      <c r="A3086" t="s">
        <v>95</v>
      </c>
      <c r="B3086" t="s">
        <v>91</v>
      </c>
      <c r="C3086" t="s">
        <v>88</v>
      </c>
      <c r="D3086" t="s">
        <v>28</v>
      </c>
      <c r="E3086" t="s">
        <v>78</v>
      </c>
      <c r="F3086" t="s">
        <v>80</v>
      </c>
      <c r="G3086">
        <v>21</v>
      </c>
      <c r="H3086">
        <v>9</v>
      </c>
      <c r="I3086">
        <v>4.026099681854248</v>
      </c>
      <c r="J3086">
        <v>3.6852381229400635</v>
      </c>
      <c r="K3086">
        <v>82.98809814453125</v>
      </c>
      <c r="L3086">
        <v>-0.34086167812347412</v>
      </c>
      <c r="M3086">
        <v>0.49410936236381531</v>
      </c>
      <c r="N3086">
        <v>0.24414406716823578</v>
      </c>
      <c r="O3086">
        <v>-1.1535992622375488</v>
      </c>
      <c r="P3086">
        <v>-0.97408831119537354</v>
      </c>
      <c r="Q3086">
        <v>-0.59997290372848511</v>
      </c>
      <c r="R3086">
        <v>-0.34086167812347412</v>
      </c>
      <c r="S3086">
        <v>-8.1750474870204926E-2</v>
      </c>
      <c r="T3086">
        <v>0.29236495494842529</v>
      </c>
      <c r="U3086">
        <v>0.47187590599060059</v>
      </c>
    </row>
    <row r="3087" spans="1:21" x14ac:dyDescent="0.25">
      <c r="A3087" t="s">
        <v>95</v>
      </c>
      <c r="B3087" t="s">
        <v>91</v>
      </c>
      <c r="C3087" t="s">
        <v>88</v>
      </c>
      <c r="D3087" t="s">
        <v>28</v>
      </c>
      <c r="E3087" t="s">
        <v>78</v>
      </c>
      <c r="F3087" t="s">
        <v>80</v>
      </c>
      <c r="G3087">
        <v>21</v>
      </c>
      <c r="H3087">
        <v>8</v>
      </c>
      <c r="I3087">
        <v>3.3464736938476562</v>
      </c>
      <c r="J3087">
        <v>3.337738037109375</v>
      </c>
      <c r="K3087">
        <v>79.73809814453125</v>
      </c>
      <c r="L3087">
        <v>-8.7356641888618469E-3</v>
      </c>
      <c r="M3087">
        <v>0.39302986860275269</v>
      </c>
      <c r="N3087">
        <v>0.1544724702835083</v>
      </c>
      <c r="O3087">
        <v>-0.65521228313446045</v>
      </c>
      <c r="P3087">
        <v>-0.51242369413375854</v>
      </c>
      <c r="Q3087">
        <v>-0.21484072506427765</v>
      </c>
      <c r="R3087">
        <v>-8.7356641888618469E-3</v>
      </c>
      <c r="S3087">
        <v>0.19736939668655396</v>
      </c>
      <c r="T3087">
        <v>0.49495238065719604</v>
      </c>
      <c r="U3087">
        <v>0.63774096965789795</v>
      </c>
    </row>
    <row r="3088" spans="1:21" x14ac:dyDescent="0.25">
      <c r="A3088" t="s">
        <v>95</v>
      </c>
      <c r="B3088" t="s">
        <v>91</v>
      </c>
      <c r="C3088" t="s">
        <v>88</v>
      </c>
      <c r="D3088" t="s">
        <v>83</v>
      </c>
      <c r="E3088" t="s">
        <v>78</v>
      </c>
      <c r="F3088" t="s">
        <v>80</v>
      </c>
      <c r="G3088">
        <v>21</v>
      </c>
      <c r="H3088">
        <v>20</v>
      </c>
      <c r="I3088">
        <v>7.1898717880249023</v>
      </c>
      <c r="J3088">
        <v>8.9297618865966797</v>
      </c>
      <c r="K3088">
        <v>90.666664123535156</v>
      </c>
      <c r="L3088">
        <v>1.7398903369903564</v>
      </c>
      <c r="M3088">
        <v>1.5161283016204834</v>
      </c>
      <c r="N3088">
        <v>2.29864501953125</v>
      </c>
      <c r="O3088">
        <v>-0.75391882658004761</v>
      </c>
      <c r="P3088">
        <v>-0.20310625433921814</v>
      </c>
      <c r="Q3088">
        <v>0.94483190774917603</v>
      </c>
      <c r="R3088">
        <v>1.7398903369903564</v>
      </c>
      <c r="S3088">
        <v>2.5349488258361816</v>
      </c>
      <c r="T3088">
        <v>3.6828868389129639</v>
      </c>
      <c r="U3088">
        <v>4.2336993217468262</v>
      </c>
    </row>
    <row r="3089" spans="1:21" x14ac:dyDescent="0.25">
      <c r="A3089" t="s">
        <v>95</v>
      </c>
      <c r="B3089" t="s">
        <v>91</v>
      </c>
      <c r="C3089" t="s">
        <v>88</v>
      </c>
      <c r="D3089" t="s">
        <v>81</v>
      </c>
      <c r="E3089" t="s">
        <v>78</v>
      </c>
      <c r="F3089" t="s">
        <v>80</v>
      </c>
      <c r="G3089">
        <v>21</v>
      </c>
      <c r="H3089">
        <v>6</v>
      </c>
      <c r="I3089">
        <v>3.4901268482208252</v>
      </c>
      <c r="J3089">
        <v>3.2190475463867187</v>
      </c>
      <c r="K3089">
        <v>77.23809814453125</v>
      </c>
      <c r="L3089">
        <v>-0.27107933163642883</v>
      </c>
      <c r="M3089">
        <v>0.59663629531860352</v>
      </c>
      <c r="N3089">
        <v>0.35597488284111023</v>
      </c>
      <c r="O3089">
        <v>-1.2524586915969849</v>
      </c>
      <c r="P3089">
        <v>-1.0356994867324829</v>
      </c>
      <c r="Q3089">
        <v>-0.58395570516586304</v>
      </c>
      <c r="R3089">
        <v>-0.27107933163642883</v>
      </c>
      <c r="S3089">
        <v>4.1797049343585968E-2</v>
      </c>
      <c r="T3089">
        <v>0.49354085326194763</v>
      </c>
      <c r="U3089">
        <v>0.7103000283241272</v>
      </c>
    </row>
    <row r="3090" spans="1:21" x14ac:dyDescent="0.25">
      <c r="A3090" t="s">
        <v>95</v>
      </c>
      <c r="B3090" t="s">
        <v>91</v>
      </c>
      <c r="C3090" t="s">
        <v>88</v>
      </c>
      <c r="D3090" t="s">
        <v>81</v>
      </c>
      <c r="E3090" t="s">
        <v>78</v>
      </c>
      <c r="F3090" t="s">
        <v>80</v>
      </c>
      <c r="G3090">
        <v>21</v>
      </c>
      <c r="H3090">
        <v>9</v>
      </c>
      <c r="I3090">
        <v>4.4816446304321289</v>
      </c>
      <c r="J3090">
        <v>3.7533333301544189</v>
      </c>
      <c r="K3090">
        <v>83.047622680664063</v>
      </c>
      <c r="L3090">
        <v>-0.72831141948699951</v>
      </c>
      <c r="M3090">
        <v>0.66535353660583496</v>
      </c>
      <c r="N3090">
        <v>0.44269531965255737</v>
      </c>
      <c r="O3090">
        <v>-1.8227206468582153</v>
      </c>
      <c r="P3090">
        <v>-1.5809962749481201</v>
      </c>
      <c r="Q3090">
        <v>-1.0772231817245483</v>
      </c>
      <c r="R3090">
        <v>-0.72831141948699951</v>
      </c>
      <c r="S3090">
        <v>-0.37939968705177307</v>
      </c>
      <c r="T3090">
        <v>0.12437344342470169</v>
      </c>
      <c r="U3090">
        <v>0.36609774827957153</v>
      </c>
    </row>
    <row r="3091" spans="1:21" x14ac:dyDescent="0.25">
      <c r="A3091" t="s">
        <v>95</v>
      </c>
      <c r="B3091" t="s">
        <v>91</v>
      </c>
      <c r="C3091" t="s">
        <v>88</v>
      </c>
      <c r="D3091" t="s">
        <v>28</v>
      </c>
      <c r="E3091" t="s">
        <v>78</v>
      </c>
      <c r="F3091" t="s">
        <v>80</v>
      </c>
      <c r="G3091">
        <v>21</v>
      </c>
      <c r="H3091">
        <v>6</v>
      </c>
      <c r="I3091">
        <v>3.250007152557373</v>
      </c>
      <c r="J3091">
        <v>3.10577392578125</v>
      </c>
      <c r="K3091">
        <v>75.619049072265625</v>
      </c>
      <c r="L3091">
        <v>-0.14423339068889618</v>
      </c>
      <c r="M3091">
        <v>0.42975819110870361</v>
      </c>
      <c r="N3091">
        <v>0.18469209969043732</v>
      </c>
      <c r="O3091">
        <v>-0.85112273693084717</v>
      </c>
      <c r="P3091">
        <v>-0.69499069452285767</v>
      </c>
      <c r="Q3091">
        <v>-0.36959880590438843</v>
      </c>
      <c r="R3091">
        <v>-0.14423339068889618</v>
      </c>
      <c r="S3091">
        <v>8.1132024526596069E-2</v>
      </c>
      <c r="T3091">
        <v>0.40652388334274292</v>
      </c>
      <c r="U3091">
        <v>0.56265592575073242</v>
      </c>
    </row>
    <row r="3092" spans="1:21" x14ac:dyDescent="0.25">
      <c r="A3092" t="s">
        <v>95</v>
      </c>
      <c r="B3092" t="s">
        <v>91</v>
      </c>
      <c r="C3092" t="s">
        <v>88</v>
      </c>
      <c r="D3092" t="s">
        <v>28</v>
      </c>
      <c r="E3092" t="s">
        <v>78</v>
      </c>
      <c r="F3092" t="s">
        <v>80</v>
      </c>
      <c r="G3092">
        <v>21</v>
      </c>
      <c r="H3092">
        <v>24</v>
      </c>
      <c r="I3092">
        <v>4.0124459266662598</v>
      </c>
      <c r="J3092">
        <v>3.8393452167510986</v>
      </c>
      <c r="K3092">
        <v>78.142860412597656</v>
      </c>
      <c r="L3092">
        <v>-0.17310084402561188</v>
      </c>
      <c r="M3092">
        <v>0.49432149529457092</v>
      </c>
      <c r="N3092">
        <v>0.24435374140739441</v>
      </c>
      <c r="O3092">
        <v>-0.98618733882904053</v>
      </c>
      <c r="P3092">
        <v>-0.80659931898117065</v>
      </c>
      <c r="Q3092">
        <v>-0.43232327699661255</v>
      </c>
      <c r="R3092">
        <v>-0.17310084402561188</v>
      </c>
      <c r="S3092">
        <v>8.6121603846549988E-2</v>
      </c>
      <c r="T3092">
        <v>0.4603976309299469</v>
      </c>
      <c r="U3092">
        <v>0.63998568058013916</v>
      </c>
    </row>
    <row r="3093" spans="1:21" x14ac:dyDescent="0.25">
      <c r="A3093" t="s">
        <v>95</v>
      </c>
      <c r="B3093" t="s">
        <v>91</v>
      </c>
      <c r="C3093" t="s">
        <v>88</v>
      </c>
      <c r="D3093" t="s">
        <v>83</v>
      </c>
      <c r="E3093" t="s">
        <v>78</v>
      </c>
      <c r="F3093" t="s">
        <v>80</v>
      </c>
      <c r="G3093">
        <v>21</v>
      </c>
      <c r="H3093">
        <v>6</v>
      </c>
      <c r="I3093">
        <v>2.8846499919891357</v>
      </c>
      <c r="J3093">
        <v>3.1564285755157471</v>
      </c>
      <c r="K3093">
        <v>77.285713195800781</v>
      </c>
      <c r="L3093">
        <v>0.27177855372428894</v>
      </c>
      <c r="M3093">
        <v>0.6141166090965271</v>
      </c>
      <c r="N3093">
        <v>0.37713921070098877</v>
      </c>
      <c r="O3093">
        <v>-0.73835337162017822</v>
      </c>
      <c r="P3093">
        <v>-0.5152435302734375</v>
      </c>
      <c r="Q3093">
        <v>-5.0264511257410049E-2</v>
      </c>
      <c r="R3093">
        <v>0.27177855372428894</v>
      </c>
      <c r="S3093">
        <v>0.59382164478302002</v>
      </c>
      <c r="T3093">
        <v>1.0588006973266602</v>
      </c>
      <c r="U3093">
        <v>1.2819105386734009</v>
      </c>
    </row>
    <row r="3094" spans="1:21" x14ac:dyDescent="0.25">
      <c r="A3094" t="s">
        <v>95</v>
      </c>
      <c r="B3094" t="s">
        <v>91</v>
      </c>
      <c r="C3094" t="s">
        <v>88</v>
      </c>
      <c r="D3094" t="s">
        <v>82</v>
      </c>
      <c r="E3094" t="s">
        <v>78</v>
      </c>
      <c r="F3094" t="s">
        <v>80</v>
      </c>
      <c r="G3094">
        <v>21</v>
      </c>
      <c r="H3094">
        <v>19</v>
      </c>
      <c r="I3094">
        <v>6.3123602867126465</v>
      </c>
      <c r="J3094">
        <v>6.5185713768005371</v>
      </c>
      <c r="K3094">
        <v>86.428573608398438</v>
      </c>
      <c r="L3094">
        <v>0.20621113479137421</v>
      </c>
      <c r="M3094">
        <v>1.0360046625137329</v>
      </c>
      <c r="N3094">
        <v>1.073305606842041</v>
      </c>
      <c r="O3094">
        <v>-1.497864842414856</v>
      </c>
      <c r="P3094">
        <v>-1.121482253074646</v>
      </c>
      <c r="Q3094">
        <v>-0.33707022666931152</v>
      </c>
      <c r="R3094">
        <v>0.20621113479137421</v>
      </c>
      <c r="S3094">
        <v>0.74949252605438232</v>
      </c>
      <c r="T3094">
        <v>1.5339045524597168</v>
      </c>
      <c r="U3094">
        <v>1.9102871417999268</v>
      </c>
    </row>
    <row r="3095" spans="1:21" x14ac:dyDescent="0.25">
      <c r="A3095" t="s">
        <v>95</v>
      </c>
      <c r="B3095" t="s">
        <v>91</v>
      </c>
      <c r="C3095" t="s">
        <v>88</v>
      </c>
      <c r="D3095" t="s">
        <v>81</v>
      </c>
      <c r="E3095" t="s">
        <v>78</v>
      </c>
      <c r="F3095" t="s">
        <v>80</v>
      </c>
      <c r="G3095">
        <v>21</v>
      </c>
      <c r="H3095">
        <v>19</v>
      </c>
      <c r="I3095">
        <v>6.6764659881591797</v>
      </c>
      <c r="J3095">
        <v>6.2095236778259277</v>
      </c>
      <c r="K3095">
        <v>86.190475463867188</v>
      </c>
      <c r="L3095">
        <v>-0.46694204211235046</v>
      </c>
      <c r="M3095">
        <v>1.2616084814071655</v>
      </c>
      <c r="N3095">
        <v>1.591655969619751</v>
      </c>
      <c r="O3095">
        <v>-2.5421032905578613</v>
      </c>
      <c r="P3095">
        <v>-2.0837583541870117</v>
      </c>
      <c r="Q3095">
        <v>-1.1285301446914673</v>
      </c>
      <c r="R3095">
        <v>-0.46694204211235046</v>
      </c>
      <c r="S3095">
        <v>0.19464609026908875</v>
      </c>
      <c r="T3095">
        <v>1.1498743295669556</v>
      </c>
      <c r="U3095">
        <v>1.6082192659378052</v>
      </c>
    </row>
    <row r="3096" spans="1:21" x14ac:dyDescent="0.25">
      <c r="A3096" t="s">
        <v>95</v>
      </c>
      <c r="B3096" t="s">
        <v>91</v>
      </c>
      <c r="C3096" t="s">
        <v>88</v>
      </c>
      <c r="D3096" t="s">
        <v>83</v>
      </c>
      <c r="E3096" t="s">
        <v>78</v>
      </c>
      <c r="F3096" t="s">
        <v>80</v>
      </c>
      <c r="G3096">
        <v>21</v>
      </c>
      <c r="H3096">
        <v>2</v>
      </c>
      <c r="I3096">
        <v>3.2791295051574707</v>
      </c>
      <c r="J3096">
        <v>3.2690474987030029</v>
      </c>
      <c r="K3096">
        <v>78.047622680664063</v>
      </c>
      <c r="L3096">
        <v>-1.0081812739372253E-2</v>
      </c>
      <c r="M3096">
        <v>0.64371061325073242</v>
      </c>
      <c r="N3096">
        <v>0.41436335444450378</v>
      </c>
      <c r="O3096">
        <v>-1.0688915252685547</v>
      </c>
      <c r="P3096">
        <v>-0.83503013849258423</v>
      </c>
      <c r="Q3096">
        <v>-0.34764400124549866</v>
      </c>
      <c r="R3096">
        <v>-1.0081812739372253E-2</v>
      </c>
      <c r="S3096">
        <v>0.32748037576675415</v>
      </c>
      <c r="T3096">
        <v>0.81486654281616211</v>
      </c>
      <c r="U3096">
        <v>1.0487278699874878</v>
      </c>
    </row>
    <row r="3097" spans="1:21" x14ac:dyDescent="0.25">
      <c r="A3097" t="s">
        <v>95</v>
      </c>
      <c r="B3097" t="s">
        <v>91</v>
      </c>
      <c r="C3097" t="s">
        <v>88</v>
      </c>
      <c r="D3097" t="s">
        <v>84</v>
      </c>
      <c r="E3097" t="s">
        <v>78</v>
      </c>
      <c r="F3097" t="s">
        <v>80</v>
      </c>
      <c r="G3097">
        <v>21</v>
      </c>
      <c r="H3097">
        <v>13</v>
      </c>
      <c r="I3097">
        <v>5.8981356620788574</v>
      </c>
      <c r="J3097">
        <v>4.9852380752563477</v>
      </c>
      <c r="K3097">
        <v>89.380950927734375</v>
      </c>
      <c r="L3097">
        <v>-0.91289746761322021</v>
      </c>
      <c r="M3097">
        <v>1.0786021947860718</v>
      </c>
      <c r="N3097">
        <v>1.1633826494216919</v>
      </c>
      <c r="O3097">
        <v>-2.6870400905609131</v>
      </c>
      <c r="P3097">
        <v>-2.2951817512512207</v>
      </c>
      <c r="Q3097">
        <v>-1.4785170555114746</v>
      </c>
      <c r="R3097">
        <v>-0.91289746761322021</v>
      </c>
      <c r="S3097">
        <v>-0.34727790951728821</v>
      </c>
      <c r="T3097">
        <v>0.46938687562942505</v>
      </c>
      <c r="U3097">
        <v>0.86124527454376221</v>
      </c>
    </row>
    <row r="3098" spans="1:21" x14ac:dyDescent="0.25">
      <c r="A3098" t="s">
        <v>95</v>
      </c>
      <c r="B3098" t="s">
        <v>91</v>
      </c>
      <c r="C3098" t="s">
        <v>88</v>
      </c>
      <c r="D3098" t="s">
        <v>28</v>
      </c>
      <c r="E3098" t="s">
        <v>78</v>
      </c>
      <c r="F3098" t="s">
        <v>80</v>
      </c>
      <c r="G3098">
        <v>21</v>
      </c>
      <c r="H3098">
        <v>12</v>
      </c>
      <c r="I3098">
        <v>5.9315590858459473</v>
      </c>
      <c r="J3098">
        <v>5.5025596618652344</v>
      </c>
      <c r="K3098">
        <v>92.23809814453125</v>
      </c>
      <c r="L3098">
        <v>-0.42899969220161438</v>
      </c>
      <c r="M3098">
        <v>0.8153415322303772</v>
      </c>
      <c r="N3098">
        <v>0.66478180885314941</v>
      </c>
      <c r="O3098">
        <v>-1.7701171636581421</v>
      </c>
      <c r="P3098">
        <v>-1.4739018678665161</v>
      </c>
      <c r="Q3098">
        <v>-0.85656523704528809</v>
      </c>
      <c r="R3098">
        <v>-0.42899969220161438</v>
      </c>
      <c r="S3098">
        <v>-1.4341747155413032E-3</v>
      </c>
      <c r="T3098">
        <v>0.61590254306793213</v>
      </c>
      <c r="U3098">
        <v>0.91211777925491333</v>
      </c>
    </row>
    <row r="3099" spans="1:21" x14ac:dyDescent="0.25">
      <c r="A3099" t="s">
        <v>95</v>
      </c>
      <c r="B3099" t="s">
        <v>91</v>
      </c>
      <c r="C3099" t="s">
        <v>88</v>
      </c>
      <c r="D3099" t="s">
        <v>81</v>
      </c>
      <c r="E3099" t="s">
        <v>78</v>
      </c>
      <c r="F3099" t="s">
        <v>80</v>
      </c>
      <c r="G3099">
        <v>21</v>
      </c>
      <c r="H3099">
        <v>21</v>
      </c>
      <c r="I3099">
        <v>7.0540647506713867</v>
      </c>
      <c r="J3099">
        <v>5.9092855453491211</v>
      </c>
      <c r="K3099">
        <v>83.285713195800781</v>
      </c>
      <c r="L3099">
        <v>-1.144778847694397</v>
      </c>
      <c r="M3099">
        <v>1.1427311897277832</v>
      </c>
      <c r="N3099">
        <v>1.3058345317840576</v>
      </c>
      <c r="O3099">
        <v>-3.0244042873382568</v>
      </c>
      <c r="P3099">
        <v>-2.6092476844787598</v>
      </c>
      <c r="Q3099">
        <v>-1.7440276145935059</v>
      </c>
      <c r="R3099">
        <v>-1.144778847694397</v>
      </c>
      <c r="S3099">
        <v>-0.54553002119064331</v>
      </c>
      <c r="T3099">
        <v>0.31969010829925537</v>
      </c>
      <c r="U3099">
        <v>0.73484671115875244</v>
      </c>
    </row>
    <row r="3100" spans="1:21" x14ac:dyDescent="0.25">
      <c r="A3100" t="s">
        <v>95</v>
      </c>
      <c r="B3100" t="s">
        <v>91</v>
      </c>
      <c r="C3100" t="s">
        <v>88</v>
      </c>
      <c r="D3100" t="s">
        <v>84</v>
      </c>
      <c r="E3100" t="s">
        <v>78</v>
      </c>
      <c r="F3100" t="s">
        <v>80</v>
      </c>
      <c r="G3100">
        <v>21</v>
      </c>
      <c r="H3100">
        <v>16</v>
      </c>
      <c r="I3100">
        <v>5.4328198432922363</v>
      </c>
      <c r="J3100">
        <v>6.0611906051635742</v>
      </c>
      <c r="K3100">
        <v>86.523811340332031</v>
      </c>
      <c r="L3100">
        <v>0.62837082147598267</v>
      </c>
      <c r="M3100">
        <v>1.090445876121521</v>
      </c>
      <c r="N3100">
        <v>1.1890722513198853</v>
      </c>
      <c r="O3100">
        <v>-1.1652530431747437</v>
      </c>
      <c r="P3100">
        <v>-0.76909178495407104</v>
      </c>
      <c r="Q3100">
        <v>5.6540444493293762E-2</v>
      </c>
      <c r="R3100">
        <v>0.62837082147598267</v>
      </c>
      <c r="S3100">
        <v>1.200201153755188</v>
      </c>
      <c r="T3100">
        <v>2.0258333683013916</v>
      </c>
      <c r="U3100">
        <v>2.421994686126709</v>
      </c>
    </row>
    <row r="3101" spans="1:21" x14ac:dyDescent="0.25">
      <c r="A3101" t="s">
        <v>95</v>
      </c>
      <c r="B3101" t="s">
        <v>91</v>
      </c>
      <c r="C3101" t="s">
        <v>88</v>
      </c>
      <c r="D3101" t="s">
        <v>84</v>
      </c>
      <c r="E3101" t="s">
        <v>78</v>
      </c>
      <c r="F3101" t="s">
        <v>80</v>
      </c>
      <c r="G3101">
        <v>21</v>
      </c>
      <c r="H3101">
        <v>5</v>
      </c>
      <c r="I3101">
        <v>3.8129384517669678</v>
      </c>
      <c r="J3101">
        <v>3.0716667175292969</v>
      </c>
      <c r="K3101">
        <v>75.904762268066406</v>
      </c>
      <c r="L3101">
        <v>-0.74127179384231567</v>
      </c>
      <c r="M3101">
        <v>0.78500664234161377</v>
      </c>
      <c r="N3101">
        <v>0.61623543500900269</v>
      </c>
      <c r="O3101">
        <v>-2.0324928760528564</v>
      </c>
      <c r="P3101">
        <v>-1.7472982406616211</v>
      </c>
      <c r="Q3101">
        <v>-1.1529296636581421</v>
      </c>
      <c r="R3101">
        <v>-0.74127179384231567</v>
      </c>
      <c r="S3101">
        <v>-0.32961389422416687</v>
      </c>
      <c r="T3101">
        <v>0.26475468277931213</v>
      </c>
      <c r="U3101">
        <v>0.54994922876358032</v>
      </c>
    </row>
    <row r="3102" spans="1:21" x14ac:dyDescent="0.25">
      <c r="A3102" t="s">
        <v>95</v>
      </c>
      <c r="B3102" t="s">
        <v>91</v>
      </c>
      <c r="C3102" t="s">
        <v>88</v>
      </c>
      <c r="D3102" t="s">
        <v>81</v>
      </c>
      <c r="E3102" t="s">
        <v>78</v>
      </c>
      <c r="F3102" t="s">
        <v>80</v>
      </c>
      <c r="G3102">
        <v>21</v>
      </c>
      <c r="H3102">
        <v>16</v>
      </c>
      <c r="I3102">
        <v>6.257565975189209</v>
      </c>
      <c r="J3102">
        <v>6.7899999618530273</v>
      </c>
      <c r="K3102">
        <v>90.571426391601562</v>
      </c>
      <c r="L3102">
        <v>0.53243392705917358</v>
      </c>
      <c r="M3102">
        <v>1.3143290281295776</v>
      </c>
      <c r="N3102">
        <v>1.7274607419967651</v>
      </c>
      <c r="O3102">
        <v>-1.62944495677948</v>
      </c>
      <c r="P3102">
        <v>-1.1519465446472168</v>
      </c>
      <c r="Q3102">
        <v>-0.15680089592933655</v>
      </c>
      <c r="R3102">
        <v>0.53243392705917358</v>
      </c>
      <c r="S3102">
        <v>1.2216687202453613</v>
      </c>
      <c r="T3102">
        <v>2.2168142795562744</v>
      </c>
      <c r="U3102">
        <v>2.6943128108978271</v>
      </c>
    </row>
    <row r="3103" spans="1:21" x14ac:dyDescent="0.25">
      <c r="A3103" t="s">
        <v>95</v>
      </c>
      <c r="B3103" t="s">
        <v>91</v>
      </c>
      <c r="C3103" t="s">
        <v>88</v>
      </c>
      <c r="D3103" t="s">
        <v>82</v>
      </c>
      <c r="E3103" t="s">
        <v>78</v>
      </c>
      <c r="F3103" t="s">
        <v>80</v>
      </c>
      <c r="G3103">
        <v>21</v>
      </c>
      <c r="H3103">
        <v>8</v>
      </c>
      <c r="I3103">
        <v>3.5796306133270264</v>
      </c>
      <c r="J3103">
        <v>3.2473809719085693</v>
      </c>
      <c r="K3103">
        <v>76.476188659667969</v>
      </c>
      <c r="L3103">
        <v>-0.33224973082542419</v>
      </c>
      <c r="M3103">
        <v>0.52320122718811035</v>
      </c>
      <c r="N3103">
        <v>0.2737395167350769</v>
      </c>
      <c r="O3103">
        <v>-1.1928391456604004</v>
      </c>
      <c r="P3103">
        <v>-1.0027590990066528</v>
      </c>
      <c r="Q3103">
        <v>-0.60661673545837402</v>
      </c>
      <c r="R3103">
        <v>-0.33224973082542419</v>
      </c>
      <c r="S3103">
        <v>-5.7882737368345261E-2</v>
      </c>
      <c r="T3103">
        <v>0.33825960755348206</v>
      </c>
      <c r="U3103">
        <v>0.528339684009552</v>
      </c>
    </row>
    <row r="3104" spans="1:21" x14ac:dyDescent="0.25">
      <c r="A3104" t="s">
        <v>95</v>
      </c>
      <c r="B3104" t="s">
        <v>91</v>
      </c>
      <c r="C3104" t="s">
        <v>88</v>
      </c>
      <c r="D3104" t="s">
        <v>28</v>
      </c>
      <c r="E3104" t="s">
        <v>78</v>
      </c>
      <c r="F3104" t="s">
        <v>80</v>
      </c>
      <c r="G3104">
        <v>21</v>
      </c>
      <c r="H3104">
        <v>20</v>
      </c>
      <c r="I3104">
        <v>6.8670210838317871</v>
      </c>
      <c r="J3104">
        <v>7.481964111328125</v>
      </c>
      <c r="K3104">
        <v>84.654762268066406</v>
      </c>
      <c r="L3104">
        <v>0.61494344472885132</v>
      </c>
      <c r="M3104">
        <v>0.91451120376586914</v>
      </c>
      <c r="N3104">
        <v>0.83633077144622803</v>
      </c>
      <c r="O3104">
        <v>-0.8892936110496521</v>
      </c>
      <c r="P3104">
        <v>-0.55704981088638306</v>
      </c>
      <c r="Q3104">
        <v>0.13537329435348511</v>
      </c>
      <c r="R3104">
        <v>0.61494344472885132</v>
      </c>
      <c r="S3104">
        <v>1.0945135354995728</v>
      </c>
      <c r="T3104">
        <v>1.7869367599487305</v>
      </c>
      <c r="U3104">
        <v>2.11918044090271</v>
      </c>
    </row>
    <row r="3105" spans="1:21" x14ac:dyDescent="0.25">
      <c r="A3105" t="s">
        <v>95</v>
      </c>
      <c r="B3105" t="s">
        <v>91</v>
      </c>
      <c r="C3105" t="s">
        <v>88</v>
      </c>
      <c r="D3105" t="s">
        <v>84</v>
      </c>
      <c r="E3105" t="s">
        <v>78</v>
      </c>
      <c r="F3105" t="s">
        <v>80</v>
      </c>
      <c r="G3105">
        <v>21</v>
      </c>
      <c r="H3105">
        <v>19</v>
      </c>
      <c r="I3105">
        <v>6.2275214195251465</v>
      </c>
      <c r="J3105">
        <v>5.7295236587524414</v>
      </c>
      <c r="K3105">
        <v>81.476188659667969</v>
      </c>
      <c r="L3105">
        <v>-0.49799743294715881</v>
      </c>
      <c r="M3105">
        <v>0.99843275547027588</v>
      </c>
      <c r="N3105">
        <v>0.99686795473098755</v>
      </c>
      <c r="O3105">
        <v>-2.1402730941772461</v>
      </c>
      <c r="P3105">
        <v>-1.7775404453277588</v>
      </c>
      <c r="Q3105">
        <v>-1.0215760469436646</v>
      </c>
      <c r="R3105">
        <v>-0.49799743294715881</v>
      </c>
      <c r="S3105">
        <v>2.5581216439604759E-2</v>
      </c>
      <c r="T3105">
        <v>0.78154563903808594</v>
      </c>
      <c r="U3105">
        <v>1.1442782878875732</v>
      </c>
    </row>
    <row r="3106" spans="1:21" x14ac:dyDescent="0.25">
      <c r="A3106" t="s">
        <v>95</v>
      </c>
      <c r="B3106" t="s">
        <v>91</v>
      </c>
      <c r="C3106" t="s">
        <v>88</v>
      </c>
      <c r="D3106" t="s">
        <v>82</v>
      </c>
      <c r="E3106" t="s">
        <v>78</v>
      </c>
      <c r="F3106" t="s">
        <v>80</v>
      </c>
      <c r="G3106">
        <v>21</v>
      </c>
      <c r="H3106">
        <v>7</v>
      </c>
      <c r="I3106">
        <v>3.3409543037414551</v>
      </c>
      <c r="J3106">
        <v>2.8864285945892334</v>
      </c>
      <c r="K3106">
        <v>72.333335876464844</v>
      </c>
      <c r="L3106">
        <v>-0.45452561974525452</v>
      </c>
      <c r="M3106">
        <v>0.54090595245361328</v>
      </c>
      <c r="N3106">
        <v>0.29257926344871521</v>
      </c>
      <c r="O3106">
        <v>-1.3442367315292358</v>
      </c>
      <c r="P3106">
        <v>-1.1477245092391968</v>
      </c>
      <c r="Q3106">
        <v>-0.73817700147628784</v>
      </c>
      <c r="R3106">
        <v>-0.45452561974525452</v>
      </c>
      <c r="S3106">
        <v>-0.17087426781654358</v>
      </c>
      <c r="T3106">
        <v>0.23867325484752655</v>
      </c>
      <c r="U3106">
        <v>0.43518549203872681</v>
      </c>
    </row>
    <row r="3107" spans="1:21" x14ac:dyDescent="0.25">
      <c r="A3107" t="s">
        <v>95</v>
      </c>
      <c r="B3107" t="s">
        <v>91</v>
      </c>
      <c r="C3107" t="s">
        <v>88</v>
      </c>
      <c r="D3107" t="s">
        <v>81</v>
      </c>
      <c r="E3107" t="s">
        <v>78</v>
      </c>
      <c r="F3107" t="s">
        <v>80</v>
      </c>
      <c r="G3107">
        <v>21</v>
      </c>
      <c r="H3107">
        <v>20</v>
      </c>
      <c r="I3107">
        <v>7.240717887878418</v>
      </c>
      <c r="J3107">
        <v>7.3540477752685547</v>
      </c>
      <c r="K3107">
        <v>84.714286804199219</v>
      </c>
      <c r="L3107">
        <v>0.11332989484071732</v>
      </c>
      <c r="M3107">
        <v>1.5971406698226929</v>
      </c>
      <c r="N3107">
        <v>2.5508582592010498</v>
      </c>
      <c r="O3107">
        <v>-2.5137326717376709</v>
      </c>
      <c r="P3107">
        <v>-1.9334882497787476</v>
      </c>
      <c r="Q3107">
        <v>-0.72421151399612427</v>
      </c>
      <c r="R3107">
        <v>0.11332989484071732</v>
      </c>
      <c r="S3107">
        <v>0.95087128877639771</v>
      </c>
      <c r="T3107">
        <v>2.1601479053497314</v>
      </c>
      <c r="U3107">
        <v>2.7403924465179443</v>
      </c>
    </row>
    <row r="3108" spans="1:21" x14ac:dyDescent="0.25">
      <c r="A3108" t="s">
        <v>95</v>
      </c>
      <c r="B3108" t="s">
        <v>91</v>
      </c>
      <c r="C3108" t="s">
        <v>88</v>
      </c>
      <c r="D3108" t="s">
        <v>84</v>
      </c>
      <c r="E3108" t="s">
        <v>78</v>
      </c>
      <c r="F3108" t="s">
        <v>80</v>
      </c>
      <c r="G3108">
        <v>21</v>
      </c>
      <c r="H3108">
        <v>9</v>
      </c>
      <c r="I3108">
        <v>4.0027575492858887</v>
      </c>
      <c r="J3108">
        <v>3.5242857933044434</v>
      </c>
      <c r="K3108">
        <v>80.095237731933594</v>
      </c>
      <c r="L3108">
        <v>-0.47847181558609009</v>
      </c>
      <c r="M3108">
        <v>0.81661409139633179</v>
      </c>
      <c r="N3108">
        <v>0.66685855388641357</v>
      </c>
      <c r="O3108">
        <v>-1.8216824531555176</v>
      </c>
      <c r="P3108">
        <v>-1.5250048637390137</v>
      </c>
      <c r="Q3108">
        <v>-0.90670466423034668</v>
      </c>
      <c r="R3108">
        <v>-0.47847181558609009</v>
      </c>
      <c r="S3108">
        <v>-5.0238966941833496E-2</v>
      </c>
      <c r="T3108">
        <v>0.5680612325668335</v>
      </c>
      <c r="U3108">
        <v>0.8647388219833374</v>
      </c>
    </row>
    <row r="3109" spans="1:21" x14ac:dyDescent="0.25">
      <c r="A3109" t="s">
        <v>95</v>
      </c>
      <c r="B3109" t="s">
        <v>91</v>
      </c>
      <c r="C3109" t="s">
        <v>88</v>
      </c>
      <c r="D3109" t="s">
        <v>28</v>
      </c>
      <c r="E3109" t="s">
        <v>78</v>
      </c>
      <c r="F3109" t="s">
        <v>80</v>
      </c>
      <c r="G3109">
        <v>21</v>
      </c>
      <c r="H3109">
        <v>2</v>
      </c>
      <c r="I3109">
        <v>3.8345980644226074</v>
      </c>
      <c r="J3109">
        <v>3.1582143306732178</v>
      </c>
      <c r="K3109">
        <v>76.416664123535156</v>
      </c>
      <c r="L3109">
        <v>-0.6763838529586792</v>
      </c>
      <c r="M3109">
        <v>0.54121142625808716</v>
      </c>
      <c r="N3109">
        <v>0.29290980100631714</v>
      </c>
      <c r="O3109">
        <v>-1.5665974617004395</v>
      </c>
      <c r="P3109">
        <v>-1.3699742555618286</v>
      </c>
      <c r="Q3109">
        <v>-0.96019542217254639</v>
      </c>
      <c r="R3109">
        <v>-0.6763838529586792</v>
      </c>
      <c r="S3109">
        <v>-0.3925723135471344</v>
      </c>
      <c r="T3109">
        <v>1.7206497490406036E-2</v>
      </c>
      <c r="U3109">
        <v>0.21382972598075867</v>
      </c>
    </row>
    <row r="3110" spans="1:21" x14ac:dyDescent="0.25">
      <c r="A3110" t="s">
        <v>95</v>
      </c>
      <c r="B3110" t="s">
        <v>91</v>
      </c>
      <c r="C3110" t="s">
        <v>88</v>
      </c>
      <c r="D3110" t="s">
        <v>83</v>
      </c>
      <c r="E3110" t="s">
        <v>78</v>
      </c>
      <c r="F3110" t="s">
        <v>80</v>
      </c>
      <c r="G3110">
        <v>21</v>
      </c>
      <c r="H3110">
        <v>23</v>
      </c>
      <c r="I3110">
        <v>4.9561882019042969</v>
      </c>
      <c r="J3110">
        <v>4.2988095283508301</v>
      </c>
      <c r="K3110">
        <v>79.523811340332031</v>
      </c>
      <c r="L3110">
        <v>-0.65737873315811157</v>
      </c>
      <c r="M3110">
        <v>0.48485907912254333</v>
      </c>
      <c r="N3110">
        <v>0.23508833348751068</v>
      </c>
      <c r="O3110">
        <v>-1.4549009799957275</v>
      </c>
      <c r="P3110">
        <v>-1.2787506580352783</v>
      </c>
      <c r="Q3110">
        <v>-0.91163909435272217</v>
      </c>
      <c r="R3110">
        <v>-0.65737873315811157</v>
      </c>
      <c r="S3110">
        <v>-0.40311837196350098</v>
      </c>
      <c r="T3110">
        <v>-3.600681945681572E-2</v>
      </c>
      <c r="U3110">
        <v>0.14014348387718201</v>
      </c>
    </row>
    <row r="3111" spans="1:21" x14ac:dyDescent="0.25">
      <c r="A3111" t="s">
        <v>95</v>
      </c>
      <c r="B3111" t="s">
        <v>91</v>
      </c>
      <c r="C3111" t="s">
        <v>88</v>
      </c>
      <c r="D3111" t="s">
        <v>81</v>
      </c>
      <c r="E3111" t="s">
        <v>78</v>
      </c>
      <c r="F3111" t="s">
        <v>80</v>
      </c>
      <c r="G3111">
        <v>21</v>
      </c>
      <c r="H3111">
        <v>18</v>
      </c>
      <c r="I3111">
        <v>6.0575923919677734</v>
      </c>
      <c r="J3111">
        <v>6.040952205657959</v>
      </c>
      <c r="K3111">
        <v>86.714286804199219</v>
      </c>
      <c r="L3111">
        <v>-1.6640191897749901E-2</v>
      </c>
      <c r="M3111">
        <v>1.1043461561203003</v>
      </c>
      <c r="N3111">
        <v>1.2195804119110107</v>
      </c>
      <c r="O3111">
        <v>-1.8331279754638672</v>
      </c>
      <c r="P3111">
        <v>-1.4319167137145996</v>
      </c>
      <c r="Q3111">
        <v>-0.59575986862182617</v>
      </c>
      <c r="R3111">
        <v>-1.6640191897749901E-2</v>
      </c>
      <c r="S3111">
        <v>0.56247949600219727</v>
      </c>
      <c r="T3111">
        <v>1.3986363410949707</v>
      </c>
      <c r="U3111">
        <v>1.7998476028442383</v>
      </c>
    </row>
    <row r="3112" spans="1:21" x14ac:dyDescent="0.25">
      <c r="A3112" t="s">
        <v>95</v>
      </c>
      <c r="B3112" t="s">
        <v>91</v>
      </c>
      <c r="C3112" t="s">
        <v>88</v>
      </c>
      <c r="D3112" t="s">
        <v>81</v>
      </c>
      <c r="E3112" t="s">
        <v>78</v>
      </c>
      <c r="F3112" t="s">
        <v>80</v>
      </c>
      <c r="G3112">
        <v>21</v>
      </c>
      <c r="H3112">
        <v>2</v>
      </c>
      <c r="I3112">
        <v>4.1306023597717285</v>
      </c>
      <c r="J3112">
        <v>3.3297619819641113</v>
      </c>
      <c r="K3112">
        <v>76.428573608398438</v>
      </c>
      <c r="L3112">
        <v>-0.80084055662155151</v>
      </c>
      <c r="M3112">
        <v>0.6997339129447937</v>
      </c>
      <c r="N3112">
        <v>0.48962754011154175</v>
      </c>
      <c r="O3112">
        <v>-1.9518004655838013</v>
      </c>
      <c r="P3112">
        <v>-1.6975857019424438</v>
      </c>
      <c r="Q3112">
        <v>-1.1677813529968262</v>
      </c>
      <c r="R3112">
        <v>-0.80084055662155151</v>
      </c>
      <c r="S3112">
        <v>-0.43389973044395447</v>
      </c>
      <c r="T3112">
        <v>9.5904536545276642E-2</v>
      </c>
      <c r="U3112">
        <v>0.35011932253837585</v>
      </c>
    </row>
    <row r="3113" spans="1:21" x14ac:dyDescent="0.25">
      <c r="A3113" t="s">
        <v>95</v>
      </c>
      <c r="B3113" t="s">
        <v>91</v>
      </c>
      <c r="C3113" t="s">
        <v>88</v>
      </c>
      <c r="D3113" t="s">
        <v>28</v>
      </c>
      <c r="E3113" t="s">
        <v>78</v>
      </c>
      <c r="F3113" t="s">
        <v>80</v>
      </c>
      <c r="G3113">
        <v>21</v>
      </c>
      <c r="H3113">
        <v>3</v>
      </c>
      <c r="I3113">
        <v>3.7772178649902344</v>
      </c>
      <c r="J3113">
        <v>3.011368989944458</v>
      </c>
      <c r="K3113">
        <v>76.130950927734375</v>
      </c>
      <c r="L3113">
        <v>-0.76584887504577637</v>
      </c>
      <c r="M3113">
        <v>0.52265554666519165</v>
      </c>
      <c r="N3113">
        <v>0.27316883206367493</v>
      </c>
      <c r="O3113">
        <v>-1.6255407333374023</v>
      </c>
      <c r="P3113">
        <v>-1.4356589317321777</v>
      </c>
      <c r="Q3113">
        <v>-1.0399297475814819</v>
      </c>
      <c r="R3113">
        <v>-0.76584887504577637</v>
      </c>
      <c r="S3113">
        <v>-0.49176803231239319</v>
      </c>
      <c r="T3113">
        <v>-9.6038840711116791E-2</v>
      </c>
      <c r="U3113">
        <v>9.3842998147010803E-2</v>
      </c>
    </row>
    <row r="3114" spans="1:21" x14ac:dyDescent="0.25">
      <c r="A3114" t="s">
        <v>95</v>
      </c>
      <c r="B3114" t="s">
        <v>91</v>
      </c>
      <c r="C3114" t="s">
        <v>88</v>
      </c>
      <c r="D3114" t="s">
        <v>84</v>
      </c>
      <c r="E3114" t="s">
        <v>78</v>
      </c>
      <c r="F3114" t="s">
        <v>80</v>
      </c>
      <c r="G3114">
        <v>21</v>
      </c>
      <c r="H3114">
        <v>23</v>
      </c>
      <c r="I3114">
        <v>4.2277812957763672</v>
      </c>
      <c r="J3114">
        <v>4.7326192855834961</v>
      </c>
      <c r="K3114">
        <v>80.857139587402344</v>
      </c>
      <c r="L3114">
        <v>0.50483769178390503</v>
      </c>
      <c r="M3114">
        <v>0.94789248704910278</v>
      </c>
      <c r="N3114">
        <v>0.89850014448165894</v>
      </c>
      <c r="O3114">
        <v>-1.0543067455291748</v>
      </c>
      <c r="P3114">
        <v>-0.70993542671203613</v>
      </c>
      <c r="Q3114">
        <v>7.7623855322599411E-3</v>
      </c>
      <c r="R3114">
        <v>0.50483769178390503</v>
      </c>
      <c r="S3114">
        <v>1.0019129514694214</v>
      </c>
      <c r="T3114">
        <v>1.7196108102798462</v>
      </c>
      <c r="U3114">
        <v>2.0639820098876953</v>
      </c>
    </row>
    <row r="3115" spans="1:21" x14ac:dyDescent="0.25">
      <c r="A3115" t="s">
        <v>95</v>
      </c>
      <c r="B3115" t="s">
        <v>91</v>
      </c>
      <c r="C3115" t="s">
        <v>88</v>
      </c>
      <c r="D3115" t="s">
        <v>28</v>
      </c>
      <c r="E3115" t="s">
        <v>78</v>
      </c>
      <c r="F3115" t="s">
        <v>80</v>
      </c>
      <c r="G3115">
        <v>21</v>
      </c>
      <c r="H3115">
        <v>18</v>
      </c>
      <c r="I3115">
        <v>5.5431427955627441</v>
      </c>
      <c r="J3115">
        <v>5.9633331298828125</v>
      </c>
      <c r="K3115">
        <v>87.559524536132812</v>
      </c>
      <c r="L3115">
        <v>0.42019036412239075</v>
      </c>
      <c r="M3115">
        <v>0.93261009454727173</v>
      </c>
      <c r="N3115">
        <v>0.86976158618927002</v>
      </c>
      <c r="O3115">
        <v>-1.1138167381286621</v>
      </c>
      <c r="P3115">
        <v>-0.77499759197235107</v>
      </c>
      <c r="Q3115">
        <v>-6.8870849907398224E-2</v>
      </c>
      <c r="R3115">
        <v>0.42019036412239075</v>
      </c>
      <c r="S3115">
        <v>0.90925157070159912</v>
      </c>
      <c r="T3115">
        <v>1.6153782606124878</v>
      </c>
      <c r="U3115">
        <v>1.9541974067687988</v>
      </c>
    </row>
    <row r="3116" spans="1:21" x14ac:dyDescent="0.25">
      <c r="A3116" t="s">
        <v>95</v>
      </c>
      <c r="B3116" t="s">
        <v>91</v>
      </c>
      <c r="C3116" t="s">
        <v>88</v>
      </c>
      <c r="D3116" t="s">
        <v>83</v>
      </c>
      <c r="E3116" t="s">
        <v>78</v>
      </c>
      <c r="F3116" t="s">
        <v>80</v>
      </c>
      <c r="G3116">
        <v>21</v>
      </c>
      <c r="H3116">
        <v>21</v>
      </c>
      <c r="I3116">
        <v>7.0963492393493652</v>
      </c>
      <c r="J3116">
        <v>8.3735713958740234</v>
      </c>
      <c r="K3116">
        <v>85.904762268066406</v>
      </c>
      <c r="L3116">
        <v>1.2772223949432373</v>
      </c>
      <c r="M3116">
        <v>1.3248928785324097</v>
      </c>
      <c r="N3116">
        <v>1.7553411722183228</v>
      </c>
      <c r="O3116">
        <v>-0.90203243494033813</v>
      </c>
      <c r="P3116">
        <v>-0.42069613933563232</v>
      </c>
      <c r="Q3116">
        <v>0.58244788646697998</v>
      </c>
      <c r="R3116">
        <v>1.2772223949432373</v>
      </c>
      <c r="S3116">
        <v>1.9719969034194946</v>
      </c>
      <c r="T3116">
        <v>2.9751410484313965</v>
      </c>
      <c r="U3116">
        <v>3.456477165222168</v>
      </c>
    </row>
    <row r="3117" spans="1:21" x14ac:dyDescent="0.25">
      <c r="A3117" t="s">
        <v>95</v>
      </c>
      <c r="B3117" t="s">
        <v>91</v>
      </c>
      <c r="C3117" t="s">
        <v>88</v>
      </c>
      <c r="D3117" t="s">
        <v>82</v>
      </c>
      <c r="E3117" t="s">
        <v>78</v>
      </c>
      <c r="F3117" t="s">
        <v>80</v>
      </c>
      <c r="G3117">
        <v>21</v>
      </c>
      <c r="H3117">
        <v>10</v>
      </c>
      <c r="I3117">
        <v>4.5184602737426758</v>
      </c>
      <c r="J3117">
        <v>4.2447619438171387</v>
      </c>
      <c r="K3117">
        <v>86.047622680664063</v>
      </c>
      <c r="L3117">
        <v>-0.27369818091392517</v>
      </c>
      <c r="M3117">
        <v>0.72128260135650635</v>
      </c>
      <c r="N3117">
        <v>0.52024859189987183</v>
      </c>
      <c r="O3117">
        <v>-1.4601024389266968</v>
      </c>
      <c r="P3117">
        <v>-1.19805908203125</v>
      </c>
      <c r="Q3117">
        <v>-0.65193915367126465</v>
      </c>
      <c r="R3117">
        <v>-0.27369818091392517</v>
      </c>
      <c r="S3117">
        <v>0.10454278439283371</v>
      </c>
      <c r="T3117">
        <v>0.65066266059875488</v>
      </c>
      <c r="U3117">
        <v>0.91270613670349121</v>
      </c>
    </row>
    <row r="3118" spans="1:21" x14ac:dyDescent="0.25">
      <c r="A3118" t="s">
        <v>95</v>
      </c>
      <c r="B3118" t="s">
        <v>91</v>
      </c>
      <c r="C3118" t="s">
        <v>88</v>
      </c>
      <c r="D3118" t="s">
        <v>81</v>
      </c>
      <c r="E3118" t="s">
        <v>78</v>
      </c>
      <c r="F3118" t="s">
        <v>80</v>
      </c>
      <c r="G3118">
        <v>21</v>
      </c>
      <c r="H3118">
        <v>5</v>
      </c>
      <c r="I3118">
        <v>3.5590195655822754</v>
      </c>
      <c r="J3118">
        <v>3.0714285373687744</v>
      </c>
      <c r="K3118">
        <v>76.952377319335937</v>
      </c>
      <c r="L3118">
        <v>-0.48759099841117859</v>
      </c>
      <c r="M3118">
        <v>0.63387513160705566</v>
      </c>
      <c r="N3118">
        <v>0.40179768204689026</v>
      </c>
      <c r="O3118">
        <v>-1.5302227735519409</v>
      </c>
      <c r="P3118">
        <v>-1.2999346256256104</v>
      </c>
      <c r="Q3118">
        <v>-0.8199954628944397</v>
      </c>
      <c r="R3118">
        <v>-0.48759099841117859</v>
      </c>
      <c r="S3118">
        <v>-0.15518654882907867</v>
      </c>
      <c r="T3118">
        <v>0.32475265860557556</v>
      </c>
      <c r="U3118">
        <v>0.55504083633422852</v>
      </c>
    </row>
    <row r="3119" spans="1:21" x14ac:dyDescent="0.25">
      <c r="A3119" t="s">
        <v>95</v>
      </c>
      <c r="B3119" t="s">
        <v>91</v>
      </c>
      <c r="C3119" t="s">
        <v>88</v>
      </c>
      <c r="D3119" t="s">
        <v>84</v>
      </c>
      <c r="E3119" t="s">
        <v>78</v>
      </c>
      <c r="F3119" t="s">
        <v>80</v>
      </c>
      <c r="G3119">
        <v>21</v>
      </c>
      <c r="H3119">
        <v>24</v>
      </c>
      <c r="I3119">
        <v>3.5745933055877686</v>
      </c>
      <c r="J3119">
        <v>4.1276192665100098</v>
      </c>
      <c r="K3119">
        <v>80.142860412597656</v>
      </c>
      <c r="L3119">
        <v>0.55302566289901733</v>
      </c>
      <c r="M3119">
        <v>0.85019040107727051</v>
      </c>
      <c r="N3119">
        <v>0.72282373905181885</v>
      </c>
      <c r="O3119">
        <v>-0.84541308879852295</v>
      </c>
      <c r="P3119">
        <v>-0.53653717041015625</v>
      </c>
      <c r="Q3119">
        <v>0.10718537867069244</v>
      </c>
      <c r="R3119">
        <v>0.55302566289901733</v>
      </c>
      <c r="S3119">
        <v>0.99886596202850342</v>
      </c>
      <c r="T3119">
        <v>1.6425884962081909</v>
      </c>
      <c r="U3119">
        <v>1.9514644145965576</v>
      </c>
    </row>
    <row r="3120" spans="1:21" x14ac:dyDescent="0.25">
      <c r="A3120" t="s">
        <v>95</v>
      </c>
      <c r="B3120" t="s">
        <v>91</v>
      </c>
      <c r="C3120" t="s">
        <v>88</v>
      </c>
      <c r="D3120" t="s">
        <v>28</v>
      </c>
      <c r="E3120" t="s">
        <v>78</v>
      </c>
      <c r="F3120" t="s">
        <v>80</v>
      </c>
      <c r="G3120">
        <v>21</v>
      </c>
      <c r="H3120">
        <v>23</v>
      </c>
      <c r="I3120">
        <v>4.5983967781066895</v>
      </c>
      <c r="J3120">
        <v>4.4038095474243164</v>
      </c>
      <c r="K3120">
        <v>79.416664123535156</v>
      </c>
      <c r="L3120">
        <v>-0.19458748400211334</v>
      </c>
      <c r="M3120">
        <v>0.55028992891311646</v>
      </c>
      <c r="N3120">
        <v>0.30281901359558105</v>
      </c>
      <c r="O3120">
        <v>-1.099733829498291</v>
      </c>
      <c r="P3120">
        <v>-0.89981240034103394</v>
      </c>
      <c r="Q3120">
        <v>-0.48315981030464172</v>
      </c>
      <c r="R3120">
        <v>-0.19458748400211334</v>
      </c>
      <c r="S3120">
        <v>9.3984834849834442E-2</v>
      </c>
      <c r="T3120">
        <v>0.51063746213912964</v>
      </c>
      <c r="U3120">
        <v>0.71055889129638672</v>
      </c>
    </row>
    <row r="3121" spans="1:21" x14ac:dyDescent="0.25">
      <c r="A3121" t="s">
        <v>95</v>
      </c>
      <c r="B3121" t="s">
        <v>91</v>
      </c>
      <c r="C3121" t="s">
        <v>88</v>
      </c>
      <c r="D3121" t="s">
        <v>84</v>
      </c>
      <c r="E3121" t="s">
        <v>78</v>
      </c>
      <c r="F3121" t="s">
        <v>80</v>
      </c>
      <c r="G3121">
        <v>21</v>
      </c>
      <c r="H3121">
        <v>12</v>
      </c>
      <c r="I3121">
        <v>5.4091935157775879</v>
      </c>
      <c r="J3121">
        <v>4.9776191711425781</v>
      </c>
      <c r="K3121">
        <v>87.952377319335938</v>
      </c>
      <c r="L3121">
        <v>-0.43157458305358887</v>
      </c>
      <c r="M3121">
        <v>0.97622555494308472</v>
      </c>
      <c r="N3121">
        <v>0.95301634073257446</v>
      </c>
      <c r="O3121">
        <v>-2.0373227596282959</v>
      </c>
      <c r="P3121">
        <v>-1.6826579570770264</v>
      </c>
      <c r="Q3121">
        <v>-0.94350779056549072</v>
      </c>
      <c r="R3121">
        <v>-0.43157458305358887</v>
      </c>
      <c r="S3121">
        <v>8.0358602106571198E-2</v>
      </c>
      <c r="T3121">
        <v>0.81950879096984863</v>
      </c>
      <c r="U3121">
        <v>1.1741735935211182</v>
      </c>
    </row>
  </sheetData>
  <autoFilter ref="A1:T3121">
    <sortState ref="A965:T1441">
      <sortCondition ref="H1:H46441"/>
    </sortState>
  </autoFilter>
  <phoneticPr fontId="0" type="noConversion"/>
  <pageMargins left="0.7" right="0.7" top="0.75" bottom="0.75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29</vt:i4>
      </vt:variant>
    </vt:vector>
  </HeadingPairs>
  <TitlesOfParts>
    <vt:vector size="32" baseType="lpstr">
      <vt:lpstr>Inputs-Results</vt:lpstr>
      <vt:lpstr>Lookup</vt:lpstr>
      <vt:lpstr>Data</vt:lpstr>
      <vt:lpstr>activecategorylist</vt:lpstr>
      <vt:lpstr>cppday</vt:lpstr>
      <vt:lpstr>criteria1</vt:lpstr>
      <vt:lpstr>criteria10</vt:lpstr>
      <vt:lpstr>criteria11</vt:lpstr>
      <vt:lpstr>criteria12</vt:lpstr>
      <vt:lpstr>criteria13</vt:lpstr>
      <vt:lpstr>criteria14</vt:lpstr>
      <vt:lpstr>criteria15</vt:lpstr>
      <vt:lpstr>criteria16</vt:lpstr>
      <vt:lpstr>criteria17</vt:lpstr>
      <vt:lpstr>criteria18</vt:lpstr>
      <vt:lpstr>criteria19</vt:lpstr>
      <vt:lpstr>criteria2</vt:lpstr>
      <vt:lpstr>criteria20</vt:lpstr>
      <vt:lpstr>criteria21</vt:lpstr>
      <vt:lpstr>criteria22</vt:lpstr>
      <vt:lpstr>criteria23</vt:lpstr>
      <vt:lpstr>criteria24</vt:lpstr>
      <vt:lpstr>criteria3</vt:lpstr>
      <vt:lpstr>criteria4</vt:lpstr>
      <vt:lpstr>criteria5</vt:lpstr>
      <vt:lpstr>criteria6</vt:lpstr>
      <vt:lpstr>criteria7</vt:lpstr>
      <vt:lpstr>criteria8</vt:lpstr>
      <vt:lpstr>criteria9</vt:lpstr>
      <vt:lpstr>data</vt:lpstr>
      <vt:lpstr>daycriteria</vt:lpstr>
      <vt:lpstr>Typeofresult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Bode2</dc:creator>
  <cp:lastModifiedBy>Ciccone, Adriana</cp:lastModifiedBy>
  <dcterms:created xsi:type="dcterms:W3CDTF">2013-01-03T17:03:43Z</dcterms:created>
  <dcterms:modified xsi:type="dcterms:W3CDTF">2016-03-30T02:25:02Z</dcterms:modified>
</cp:coreProperties>
</file>